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pals\Downloads\"/>
    </mc:Choice>
  </mc:AlternateContent>
  <xr:revisionPtr revIDLastSave="0" documentId="13_ncr:1_{3033BD11-C27F-4F7A-BDE1-6948EA1EA8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ary" sheetId="3" r:id="rId1"/>
    <sheet name="Total Budget" sheetId="4" r:id="rId2"/>
  </sheets>
  <definedNames>
    <definedName name="_xlnm.Print_Titles" localSheetId="1">'Total Budget'!$1:$8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2" i="3"/>
  <c r="G11" i="3"/>
  <c r="K49" i="4"/>
  <c r="R49" i="4"/>
  <c r="R48" i="4"/>
  <c r="R47" i="4"/>
  <c r="R46" i="4"/>
  <c r="Q49" i="4"/>
  <c r="Q47" i="4"/>
  <c r="Q48" i="4"/>
  <c r="Q46" i="4"/>
  <c r="K46" i="4"/>
  <c r="R41" i="4"/>
  <c r="R40" i="4"/>
  <c r="Q41" i="4"/>
  <c r="Q40" i="4"/>
  <c r="K41" i="4"/>
  <c r="K40" i="4"/>
  <c r="K42" i="4" s="1"/>
  <c r="R24" i="4"/>
  <c r="R25" i="4"/>
  <c r="R26" i="4"/>
  <c r="R23" i="4"/>
  <c r="Q24" i="4"/>
  <c r="Q25" i="4"/>
  <c r="Q26" i="4"/>
  <c r="Q23" i="4"/>
  <c r="K24" i="4"/>
  <c r="K25" i="4"/>
  <c r="K26" i="4"/>
  <c r="K23" i="4"/>
  <c r="K11" i="4"/>
  <c r="R11" i="4" s="1"/>
  <c r="Q12" i="4"/>
  <c r="Q13" i="4"/>
  <c r="Q14" i="4"/>
  <c r="Q11" i="4"/>
  <c r="K12" i="4"/>
  <c r="K13" i="4"/>
  <c r="K14" i="4"/>
  <c r="R12" i="4" l="1"/>
  <c r="R14" i="4"/>
  <c r="R13" i="4"/>
  <c r="K15" i="4"/>
  <c r="K18" i="4" l="1"/>
  <c r="K19" i="4" s="1"/>
  <c r="K51" i="4" s="1"/>
  <c r="C9" i="3"/>
  <c r="H4" i="3"/>
  <c r="B9" i="3"/>
  <c r="K54" i="4" l="1"/>
  <c r="K55" i="4" s="1"/>
  <c r="K57" i="4" s="1"/>
  <c r="K60" i="4" s="1"/>
  <c r="K61" i="4" s="1"/>
  <c r="K47" i="4"/>
  <c r="B15" i="3" l="1"/>
  <c r="B14" i="3"/>
  <c r="B13" i="3"/>
  <c r="B12" i="3"/>
  <c r="B11" i="3"/>
  <c r="B10" i="3"/>
  <c r="B4" i="3"/>
  <c r="B3" i="3"/>
  <c r="H3" i="3"/>
  <c r="K48" i="4"/>
  <c r="K36" i="4"/>
  <c r="K35" i="4"/>
  <c r="K34" i="4"/>
  <c r="K33" i="4"/>
  <c r="K31" i="4"/>
  <c r="K30" i="4"/>
  <c r="K29" i="4"/>
  <c r="K28" i="4"/>
  <c r="Q36" i="4"/>
  <c r="Q35" i="4"/>
  <c r="Q34" i="4"/>
  <c r="Q33" i="4"/>
  <c r="Q31" i="4"/>
  <c r="Q30" i="4"/>
  <c r="Q29" i="4"/>
  <c r="Q28" i="4"/>
  <c r="Q37" i="4" s="1"/>
  <c r="K37" i="4" l="1"/>
  <c r="R33" i="4"/>
  <c r="R34" i="4"/>
  <c r="R30" i="4"/>
  <c r="R36" i="4"/>
  <c r="R28" i="4"/>
  <c r="C13" i="3"/>
  <c r="R29" i="4"/>
  <c r="R35" i="4"/>
  <c r="R31" i="4"/>
  <c r="C12" i="3"/>
  <c r="C11" i="3"/>
  <c r="E13" i="3"/>
  <c r="E11" i="3"/>
  <c r="Q42" i="4"/>
  <c r="E12" i="3" s="1"/>
  <c r="R37" i="4" l="1"/>
  <c r="R42" i="4"/>
  <c r="C10" i="3" l="1"/>
  <c r="C17" i="3" l="1"/>
  <c r="C15" i="3"/>
  <c r="C14" i="3"/>
  <c r="D15" i="3" l="1"/>
  <c r="D17" i="3" l="1"/>
  <c r="D11" i="3"/>
  <c r="D12" i="3"/>
  <c r="D13" i="3"/>
  <c r="D9" i="3"/>
  <c r="D10" i="3"/>
  <c r="D14" i="3"/>
  <c r="E9" i="3"/>
  <c r="F9" i="3"/>
  <c r="G9" i="3"/>
  <c r="H9" i="3"/>
  <c r="E10" i="3"/>
  <c r="F10" i="3"/>
  <c r="G10" i="3"/>
  <c r="H10" i="3"/>
  <c r="F11" i="3"/>
  <c r="H11" i="3"/>
  <c r="F12" i="3"/>
  <c r="H12" i="3"/>
  <c r="F13" i="3"/>
  <c r="H13" i="3"/>
  <c r="E14" i="3"/>
  <c r="F14" i="3"/>
  <c r="G14" i="3"/>
  <c r="H14" i="3"/>
  <c r="E15" i="3"/>
  <c r="F15" i="3"/>
  <c r="G15" i="3"/>
  <c r="H15" i="3"/>
  <c r="E17" i="3"/>
  <c r="F17" i="3"/>
  <c r="G17" i="3"/>
  <c r="H17" i="3"/>
  <c r="C19" i="3"/>
  <c r="Q15" i="4"/>
  <c r="R15" i="4"/>
  <c r="Q18" i="4"/>
  <c r="R18" i="4"/>
  <c r="Q19" i="4"/>
  <c r="R19" i="4"/>
  <c r="Q51" i="4"/>
  <c r="R51" i="4"/>
  <c r="Q54" i="4"/>
  <c r="R54" i="4"/>
  <c r="Q55" i="4"/>
  <c r="R55" i="4"/>
  <c r="Q57" i="4"/>
  <c r="R57" i="4"/>
  <c r="Q60" i="4"/>
  <c r="R60" i="4"/>
  <c r="Q61" i="4"/>
  <c r="R61" i="4"/>
  <c r="R63" i="4"/>
</calcChain>
</file>

<file path=xl/sharedStrings.xml><?xml version="1.0" encoding="utf-8"?>
<sst xmlns="http://schemas.openxmlformats.org/spreadsheetml/2006/main" count="197" uniqueCount="80">
  <si>
    <t>START DATE</t>
  </si>
  <si>
    <t>END DATE</t>
  </si>
  <si>
    <t>No.</t>
  </si>
  <si>
    <t>DESCRIPTION</t>
  </si>
  <si>
    <t>Unit No.#</t>
  </si>
  <si>
    <t>Unit Type</t>
  </si>
  <si>
    <t>Unit Cost</t>
  </si>
  <si>
    <t xml:space="preserve">Total Cost  </t>
  </si>
  <si>
    <t>I</t>
  </si>
  <si>
    <t>PERSONNEL</t>
  </si>
  <si>
    <t>Staff salaries</t>
  </si>
  <si>
    <t>month</t>
  </si>
  <si>
    <t>person</t>
  </si>
  <si>
    <t>II</t>
  </si>
  <si>
    <t>FRINGE BENEFITS AND ALLOWANCES</t>
  </si>
  <si>
    <t>Fringe benefit and allowances</t>
  </si>
  <si>
    <t>III</t>
  </si>
  <si>
    <t>day</t>
  </si>
  <si>
    <t>IV</t>
  </si>
  <si>
    <t>TRAVEL AND PERDIEM</t>
  </si>
  <si>
    <t>trip</t>
  </si>
  <si>
    <t>Hotel</t>
  </si>
  <si>
    <t>Perdiem</t>
  </si>
  <si>
    <t>Ground transportation</t>
  </si>
  <si>
    <t>V</t>
  </si>
  <si>
    <t>EQUIPMENT</t>
  </si>
  <si>
    <t>Laptop</t>
  </si>
  <si>
    <t>VI</t>
  </si>
  <si>
    <t>time</t>
  </si>
  <si>
    <t>VII</t>
  </si>
  <si>
    <t xml:space="preserve">RESEARCH COST </t>
  </si>
  <si>
    <t>INDIRECT COST</t>
  </si>
  <si>
    <t>Overhead</t>
  </si>
  <si>
    <t>TOTAL DIRECT AND INDIRECT COSTS</t>
  </si>
  <si>
    <t>VALUE ADDED TAX (VAT)</t>
  </si>
  <si>
    <t>GRAND TOTAL</t>
  </si>
  <si>
    <t>TOTAL</t>
  </si>
  <si>
    <t>Frequency</t>
  </si>
  <si>
    <t>No</t>
  </si>
  <si>
    <t xml:space="preserve"> % of Total</t>
  </si>
  <si>
    <t>Project Name:</t>
  </si>
  <si>
    <t>Donor Name:</t>
  </si>
  <si>
    <t>BUDGET SUMMARY</t>
  </si>
  <si>
    <t>Start Date:</t>
  </si>
  <si>
    <t>End Date:</t>
  </si>
  <si>
    <t>RESEARCH COST</t>
  </si>
  <si>
    <t>DIRECT COSTS</t>
  </si>
  <si>
    <t>VAT</t>
  </si>
  <si>
    <t>Dropbox</t>
  </si>
  <si>
    <t xml:space="preserve">lumpsum </t>
  </si>
  <si>
    <t>respondents</t>
  </si>
  <si>
    <t>Domestic Travel for RA</t>
  </si>
  <si>
    <t>pack</t>
  </si>
  <si>
    <t xml:space="preserve">Innovation for MSME Development Initiative (IMDI) </t>
  </si>
  <si>
    <t>YEAR I</t>
  </si>
  <si>
    <t>IMDI BUDGET</t>
  </si>
  <si>
    <t>COST SHARING</t>
  </si>
  <si>
    <t>TOTAL BUDGET</t>
  </si>
  <si>
    <t>Notes/Justification</t>
  </si>
  <si>
    <t>Not applicable if J-PAL SEA runs the project</t>
  </si>
  <si>
    <t>Project Name</t>
  </si>
  <si>
    <t>Donor Name</t>
  </si>
  <si>
    <t>IMDI Budget</t>
  </si>
  <si>
    <t>Cost Sharing</t>
  </si>
  <si>
    <t>Total Budget</t>
  </si>
  <si>
    <t>Total Cost Sharing (%)</t>
  </si>
  <si>
    <t>Cost sharing, when applicable, is the amount covered by funding outside of IMDI</t>
  </si>
  <si>
    <t>months</t>
  </si>
  <si>
    <t>Research Associate</t>
  </si>
  <si>
    <t>Research Manager</t>
  </si>
  <si>
    <t>Data Manager</t>
  </si>
  <si>
    <t>Senior Management</t>
  </si>
  <si>
    <t>International Travel</t>
  </si>
  <si>
    <t xml:space="preserve">Airfare </t>
  </si>
  <si>
    <t>Return ticket</t>
  </si>
  <si>
    <t>5-days trip</t>
  </si>
  <si>
    <t>Domestic Travel for RM</t>
  </si>
  <si>
    <t>Survey cost</t>
  </si>
  <si>
    <t>Backcheck</t>
  </si>
  <si>
    <t>Dissemination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</si>
</sst>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d\-mmm\-yy;@"/>
    <numFmt numFmtId="168" formatCode="_(* #,##0.00_);_(* \(#,##0.00\);_(* &quot;-&quot;_);_(@_)"/>
    <numFmt numFmtId="169" formatCode="_(&quot;$&quot;* #,##0.0_);_(&quot;$&quot;* \(#,##0.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Kalinga"/>
      <family val="2"/>
    </font>
    <font>
      <sz val="8"/>
      <color theme="5"/>
      <name val="Kalinga"/>
      <family val="2"/>
    </font>
    <font>
      <sz val="8"/>
      <color rgb="FFC00000"/>
      <name val="Kalinga"/>
      <family val="2"/>
    </font>
    <font>
      <b/>
      <sz val="10"/>
      <name val="Kalinga"/>
      <family val="2"/>
    </font>
    <font>
      <b/>
      <sz val="8"/>
      <name val="Kalinga"/>
      <family val="2"/>
    </font>
    <font>
      <b/>
      <sz val="8"/>
      <name val="Khmer UI"/>
      <family val="2"/>
    </font>
    <font>
      <sz val="8"/>
      <color theme="1"/>
      <name val="Kalinga"/>
      <family val="2"/>
    </font>
    <font>
      <sz val="10"/>
      <name val="Kalinga"/>
      <family val="2"/>
    </font>
    <font>
      <sz val="11"/>
      <color theme="1"/>
      <name val="Kalinga"/>
      <family val="2"/>
    </font>
    <font>
      <b/>
      <sz val="16"/>
      <color theme="5"/>
      <name val="Khmer UI"/>
      <family val="2"/>
    </font>
    <font>
      <b/>
      <sz val="20"/>
      <color theme="5"/>
      <name val="Khmer UI"/>
      <family val="2"/>
    </font>
    <font>
      <sz val="9"/>
      <name val="Kalinga"/>
      <family val="2"/>
    </font>
    <font>
      <sz val="10"/>
      <color theme="1"/>
      <name val="Kalinga"/>
      <family val="2"/>
    </font>
    <font>
      <sz val="10"/>
      <color rgb="FF000000"/>
      <name val="Arial"/>
      <family val="2"/>
    </font>
    <font>
      <b/>
      <sz val="9"/>
      <name val="Kalinga"/>
    </font>
    <font>
      <b/>
      <sz val="8"/>
      <name val="Kalinga"/>
    </font>
    <font>
      <b/>
      <sz val="10"/>
      <name val="Kalinga"/>
    </font>
    <font>
      <sz val="11"/>
      <color theme="1"/>
      <name val="Calibri"/>
      <scheme val="minor"/>
    </font>
    <font>
      <sz val="8"/>
      <name val="Khmer U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9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1" applyNumberFormat="1" applyFont="1" applyFill="1" applyAlignment="1" applyProtection="1">
      <alignment horizontal="center" vertical="center"/>
      <protection locked="0"/>
    </xf>
    <xf numFmtId="167" fontId="2" fillId="0" borderId="2" xfId="2" applyNumberFormat="1" applyFont="1" applyFill="1" applyBorder="1" applyAlignment="1" applyProtection="1">
      <alignment horizontal="center" vertical="center"/>
      <protection locked="0"/>
    </xf>
    <xf numFmtId="167" fontId="2" fillId="0" borderId="0" xfId="2" applyNumberFormat="1" applyFont="1" applyFill="1" applyBorder="1" applyAlignment="1" applyProtection="1">
      <alignment horizontal="center" vertical="center"/>
      <protection locked="0"/>
    </xf>
    <xf numFmtId="166" fontId="2" fillId="0" borderId="0" xfId="2" applyFont="1" applyFill="1" applyAlignment="1" applyProtection="1">
      <alignment horizontal="right" vertical="center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164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166" fontId="5" fillId="0" borderId="6" xfId="2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164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66" fontId="2" fillId="0" borderId="10" xfId="2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 applyProtection="1">
      <alignment vertical="center"/>
      <protection locked="0"/>
    </xf>
    <xf numFmtId="164" fontId="7" fillId="0" borderId="10" xfId="1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166" fontId="7" fillId="0" borderId="10" xfId="2" applyFont="1" applyFill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166" fontId="5" fillId="0" borderId="10" xfId="2" applyFont="1" applyFill="1" applyBorder="1" applyAlignment="1" applyProtection="1">
      <alignment horizontal="right" vertical="center"/>
      <protection locked="0"/>
    </xf>
    <xf numFmtId="166" fontId="5" fillId="0" borderId="10" xfId="2" applyFont="1" applyFill="1" applyBorder="1" applyAlignment="1" applyProtection="1">
      <alignment horizontal="right" vertical="center"/>
    </xf>
    <xf numFmtId="166" fontId="2" fillId="0" borderId="10" xfId="2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166" fontId="7" fillId="0" borderId="10" xfId="2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8" fillId="0" borderId="12" xfId="0" applyFont="1" applyBorder="1" applyAlignment="1" applyProtection="1">
      <alignment vertical="center"/>
      <protection locked="0"/>
    </xf>
    <xf numFmtId="166" fontId="2" fillId="0" borderId="10" xfId="2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166" fontId="7" fillId="0" borderId="10" xfId="2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center"/>
    </xf>
    <xf numFmtId="166" fontId="5" fillId="0" borderId="10" xfId="2" applyFont="1" applyFill="1" applyBorder="1" applyAlignment="1" applyProtection="1">
      <alignment vertical="center"/>
    </xf>
    <xf numFmtId="9" fontId="2" fillId="0" borderId="13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9" fontId="6" fillId="0" borderId="13" xfId="0" applyNumberFormat="1" applyFont="1" applyBorder="1" applyAlignment="1" applyProtection="1">
      <alignment horizontal="left" vertical="center"/>
      <protection locked="0"/>
    </xf>
    <xf numFmtId="166" fontId="5" fillId="0" borderId="10" xfId="2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166" fontId="2" fillId="0" borderId="14" xfId="2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0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10" fontId="5" fillId="0" borderId="25" xfId="0" applyNumberFormat="1" applyFont="1" applyBorder="1" applyAlignment="1" applyProtection="1">
      <alignment horizontal="center" vertical="center" wrapText="1"/>
      <protection locked="0"/>
    </xf>
    <xf numFmtId="165" fontId="9" fillId="0" borderId="0" xfId="1" applyFont="1" applyFill="1" applyBorder="1" applyAlignment="1">
      <alignment horizontal="left" vertical="center"/>
    </xf>
    <xf numFmtId="165" fontId="9" fillId="0" borderId="0" xfId="1" applyFont="1" applyFill="1" applyBorder="1" applyAlignment="1">
      <alignment horizontal="right" vertical="center"/>
    </xf>
    <xf numFmtId="165" fontId="5" fillId="0" borderId="24" xfId="1" applyFont="1" applyFill="1" applyBorder="1" applyAlignment="1">
      <alignment horizontal="center" vertical="center" wrapText="1"/>
    </xf>
    <xf numFmtId="165" fontId="9" fillId="0" borderId="0" xfId="1" applyFont="1" applyBorder="1" applyAlignment="1">
      <alignment horizontal="right" vertical="center"/>
    </xf>
    <xf numFmtId="165" fontId="9" fillId="0" borderId="0" xfId="1" applyFont="1" applyAlignment="1">
      <alignment horizontal="right" vertical="center"/>
    </xf>
    <xf numFmtId="165" fontId="9" fillId="0" borderId="0" xfId="1" applyFont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164" fontId="3" fillId="0" borderId="26" xfId="1" applyNumberFormat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>
      <alignment horizontal="right" vertical="center"/>
    </xf>
    <xf numFmtId="10" fontId="9" fillId="0" borderId="31" xfId="0" applyNumberFormat="1" applyFont="1" applyBorder="1" applyAlignment="1" applyProtection="1">
      <alignment horizontal="right" vertical="center"/>
      <protection locked="0"/>
    </xf>
    <xf numFmtId="9" fontId="5" fillId="0" borderId="25" xfId="0" applyNumberFormat="1" applyFont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horizont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165" fontId="9" fillId="0" borderId="27" xfId="1" applyFont="1" applyFill="1" applyBorder="1" applyAlignment="1">
      <alignment horizontal="left" vertical="center"/>
    </xf>
    <xf numFmtId="167" fontId="9" fillId="0" borderId="27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165" fontId="9" fillId="0" borderId="12" xfId="1" applyFont="1" applyFill="1" applyBorder="1" applyAlignment="1">
      <alignment horizontal="left" vertical="center"/>
    </xf>
    <xf numFmtId="167" fontId="9" fillId="0" borderId="12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167" fontId="2" fillId="0" borderId="0" xfId="2" applyNumberFormat="1" applyFont="1" applyFill="1" applyBorder="1" applyAlignment="1" applyProtection="1">
      <alignment horizontal="left" vertical="center"/>
      <protection locked="0"/>
    </xf>
    <xf numFmtId="168" fontId="3" fillId="0" borderId="26" xfId="1" applyNumberFormat="1" applyFont="1" applyFill="1" applyBorder="1" applyAlignment="1">
      <alignment horizontal="center" vertical="center"/>
    </xf>
    <xf numFmtId="168" fontId="2" fillId="0" borderId="0" xfId="1" applyNumberFormat="1" applyFont="1" applyFill="1" applyAlignment="1" applyProtection="1">
      <alignment horizontal="center" vertical="center"/>
      <protection locked="0"/>
    </xf>
    <xf numFmtId="168" fontId="2" fillId="0" borderId="0" xfId="0" applyNumberFormat="1" applyFont="1" applyAlignment="1" applyProtection="1">
      <alignment vertical="center"/>
      <protection locked="0"/>
    </xf>
    <xf numFmtId="168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2" fillId="0" borderId="10" xfId="1" applyNumberFormat="1" applyFont="1" applyFill="1" applyBorder="1" applyAlignment="1" applyProtection="1">
      <alignment horizontal="center" vertical="center"/>
      <protection locked="0"/>
    </xf>
    <xf numFmtId="168" fontId="7" fillId="0" borderId="10" xfId="1" applyNumberFormat="1" applyFont="1" applyFill="1" applyBorder="1" applyAlignment="1" applyProtection="1">
      <alignment horizontal="center" vertical="center"/>
    </xf>
    <xf numFmtId="168" fontId="5" fillId="0" borderId="10" xfId="1" applyNumberFormat="1" applyFont="1" applyFill="1" applyBorder="1" applyAlignment="1" applyProtection="1">
      <alignment horizontal="center" vertical="center"/>
      <protection locked="0"/>
    </xf>
    <xf numFmtId="168" fontId="7" fillId="0" borderId="10" xfId="1" applyNumberFormat="1" applyFont="1" applyFill="1" applyBorder="1" applyAlignment="1" applyProtection="1">
      <alignment horizontal="center" vertical="center"/>
      <protection locked="0"/>
    </xf>
    <xf numFmtId="168" fontId="2" fillId="0" borderId="10" xfId="1" applyNumberFormat="1" applyFont="1" applyFill="1" applyBorder="1" applyAlignment="1" applyProtection="1">
      <alignment horizontal="center" vertical="center"/>
    </xf>
    <xf numFmtId="168" fontId="5" fillId="0" borderId="10" xfId="1" applyNumberFormat="1" applyFont="1" applyFill="1" applyBorder="1" applyAlignment="1" applyProtection="1">
      <alignment horizontal="center" vertical="center"/>
    </xf>
    <xf numFmtId="168" fontId="2" fillId="0" borderId="14" xfId="1" applyNumberFormat="1" applyFont="1" applyFill="1" applyBorder="1" applyAlignment="1" applyProtection="1">
      <alignment horizontal="center" vertical="center"/>
      <protection locked="0"/>
    </xf>
    <xf numFmtId="9" fontId="2" fillId="0" borderId="0" xfId="0" applyNumberFormat="1" applyFont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165" fontId="5" fillId="0" borderId="23" xfId="1" applyFont="1" applyFill="1" applyBorder="1" applyAlignment="1">
      <alignment horizontal="center" vertical="center" wrapText="1"/>
    </xf>
    <xf numFmtId="166" fontId="9" fillId="0" borderId="19" xfId="2" applyFont="1" applyFill="1" applyBorder="1" applyAlignment="1">
      <alignment horizontal="right" vertical="center"/>
    </xf>
    <xf numFmtId="166" fontId="9" fillId="0" borderId="29" xfId="2" applyFont="1" applyBorder="1" applyAlignment="1">
      <alignment horizontal="right" vertical="center"/>
    </xf>
    <xf numFmtId="166" fontId="5" fillId="0" borderId="23" xfId="2" applyFont="1" applyFill="1" applyBorder="1" applyAlignment="1">
      <alignment horizontal="right" vertical="center"/>
    </xf>
    <xf numFmtId="0" fontId="9" fillId="0" borderId="21" xfId="0" applyFont="1" applyBorder="1" applyAlignment="1" applyProtection="1">
      <alignment horizontal="right" vertical="center"/>
      <protection locked="0"/>
    </xf>
    <xf numFmtId="9" fontId="9" fillId="0" borderId="0" xfId="4" applyFont="1" applyAlignment="1">
      <alignment horizontal="right" vertical="center"/>
    </xf>
    <xf numFmtId="0" fontId="18" fillId="6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9" fontId="9" fillId="0" borderId="21" xfId="0" applyNumberFormat="1" applyFont="1" applyBorder="1" applyAlignment="1" applyProtection="1">
      <alignment horizontal="right" vertical="center"/>
      <protection locked="0"/>
    </xf>
    <xf numFmtId="169" fontId="9" fillId="0" borderId="20" xfId="2" applyNumberFormat="1" applyFont="1" applyFill="1" applyBorder="1" applyAlignment="1">
      <alignment horizontal="right" vertical="center"/>
    </xf>
    <xf numFmtId="169" fontId="9" fillId="0" borderId="30" xfId="2" applyNumberFormat="1" applyFont="1" applyBorder="1" applyAlignment="1">
      <alignment horizontal="right" vertical="center"/>
    </xf>
    <xf numFmtId="169" fontId="5" fillId="0" borderId="24" xfId="2" applyNumberFormat="1" applyFont="1" applyFill="1" applyBorder="1" applyAlignment="1">
      <alignment horizontal="right" vertical="center"/>
    </xf>
    <xf numFmtId="169" fontId="9" fillId="0" borderId="19" xfId="2" applyNumberFormat="1" applyFont="1" applyFill="1" applyBorder="1" applyAlignment="1">
      <alignment horizontal="right" vertical="center"/>
    </xf>
    <xf numFmtId="169" fontId="9" fillId="0" borderId="29" xfId="2" applyNumberFormat="1" applyFont="1" applyBorder="1" applyAlignment="1">
      <alignment horizontal="right" vertical="center"/>
    </xf>
    <xf numFmtId="169" fontId="5" fillId="0" borderId="23" xfId="2" applyNumberFormat="1" applyFont="1" applyFill="1" applyBorder="1" applyAlignment="1">
      <alignment horizontal="right" vertical="center"/>
    </xf>
    <xf numFmtId="169" fontId="2" fillId="0" borderId="10" xfId="2" applyNumberFormat="1" applyFont="1" applyFill="1" applyBorder="1" applyAlignment="1" applyProtection="1">
      <alignment horizontal="right" vertical="center"/>
      <protection locked="0"/>
    </xf>
    <xf numFmtId="169" fontId="7" fillId="0" borderId="10" xfId="2" applyNumberFormat="1" applyFont="1" applyFill="1" applyBorder="1" applyAlignment="1" applyProtection="1">
      <alignment horizontal="right" vertical="center"/>
    </xf>
    <xf numFmtId="169" fontId="5" fillId="0" borderId="10" xfId="2" applyNumberFormat="1" applyFont="1" applyFill="1" applyBorder="1" applyAlignment="1" applyProtection="1">
      <alignment horizontal="right" vertical="center"/>
    </xf>
    <xf numFmtId="169" fontId="2" fillId="0" borderId="10" xfId="2" applyNumberFormat="1" applyFont="1" applyFill="1" applyBorder="1" applyAlignment="1" applyProtection="1">
      <alignment horizontal="right" vertical="center"/>
    </xf>
    <xf numFmtId="169" fontId="5" fillId="0" borderId="10" xfId="2" applyNumberFormat="1" applyFont="1" applyFill="1" applyBorder="1" applyAlignment="1" applyProtection="1">
      <alignment horizontal="right" vertical="center"/>
      <protection locked="0"/>
    </xf>
    <xf numFmtId="169" fontId="7" fillId="0" borderId="10" xfId="2" applyNumberFormat="1" applyFont="1" applyFill="1" applyBorder="1" applyAlignment="1" applyProtection="1">
      <alignment horizontal="right" vertical="center"/>
      <protection locked="0"/>
    </xf>
    <xf numFmtId="169" fontId="2" fillId="0" borderId="10" xfId="2" applyNumberFormat="1" applyFont="1" applyFill="1" applyBorder="1" applyAlignment="1" applyProtection="1">
      <alignment vertical="center"/>
      <protection locked="0"/>
    </xf>
    <xf numFmtId="169" fontId="7" fillId="0" borderId="10" xfId="2" applyNumberFormat="1" applyFont="1" applyFill="1" applyBorder="1" applyAlignment="1" applyProtection="1">
      <alignment vertical="center"/>
      <protection locked="0"/>
    </xf>
    <xf numFmtId="169" fontId="5" fillId="0" borderId="10" xfId="2" applyNumberFormat="1" applyFont="1" applyFill="1" applyBorder="1" applyAlignment="1" applyProtection="1">
      <alignment vertical="center"/>
      <protection locked="0"/>
    </xf>
    <xf numFmtId="169" fontId="2" fillId="0" borderId="14" xfId="2" applyNumberFormat="1" applyFont="1" applyFill="1" applyBorder="1" applyAlignment="1" applyProtection="1">
      <alignment horizontal="right" vertical="center"/>
      <protection locked="0"/>
    </xf>
    <xf numFmtId="169" fontId="5" fillId="0" borderId="2" xfId="2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horizontal="left" vertical="center" wrapText="1"/>
    </xf>
    <xf numFmtId="169" fontId="20" fillId="0" borderId="10" xfId="2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14" fontId="2" fillId="0" borderId="4" xfId="0" applyNumberFormat="1" applyFont="1" applyBorder="1" applyAlignment="1" applyProtection="1">
      <alignment horizontal="left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164" fontId="17" fillId="3" borderId="33" xfId="1" applyNumberFormat="1" applyFont="1" applyFill="1" applyBorder="1" applyAlignment="1" applyProtection="1">
      <alignment horizontal="center" vertical="center"/>
      <protection locked="0"/>
    </xf>
    <xf numFmtId="164" fontId="17" fillId="4" borderId="33" xfId="1" applyNumberFormat="1" applyFont="1" applyFill="1" applyBorder="1" applyAlignment="1" applyProtection="1">
      <alignment horizontal="center" vertical="center"/>
      <protection locked="0"/>
    </xf>
    <xf numFmtId="164" fontId="17" fillId="5" borderId="0" xfId="1" applyNumberFormat="1" applyFont="1" applyFill="1" applyBorder="1" applyAlignment="1" applyProtection="1">
      <alignment horizontal="center" vertical="center"/>
      <protection locked="0"/>
    </xf>
    <xf numFmtId="164" fontId="17" fillId="5" borderId="33" xfId="1" applyNumberFormat="1" applyFont="1" applyFill="1" applyBorder="1" applyAlignment="1" applyProtection="1">
      <alignment horizontal="center" vertical="center"/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3" xr:uid="{1EA569A3-175B-41CC-B698-30D033977B13}"/>
    <cellStyle name="Normal 3" xfId="5" xr:uid="{56A5D885-CB04-4115-A286-1F8FF9F28EFF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1003299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BC3D6-A608-47E3-9BD7-F5CA0D47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9099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647700</xdr:colOff>
      <xdr:row>2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7F25B9-36E2-1A40-8371-2C7A251DE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689099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workbookViewId="0">
      <selection activeCell="G18" sqref="G18"/>
    </sheetView>
  </sheetViews>
  <sheetFormatPr defaultColWidth="9.1796875" defaultRowHeight="16.5" x14ac:dyDescent="0.55000000000000004"/>
  <cols>
    <col min="1" max="1" width="9.81640625" style="87" bestFit="1" customWidth="1"/>
    <col min="2" max="2" width="40.453125" style="84" bestFit="1" customWidth="1"/>
    <col min="3" max="5" width="14.1796875" style="100" customWidth="1"/>
    <col min="6" max="6" width="12.1796875" style="83" bestFit="1" customWidth="1"/>
    <col min="7" max="7" width="16.1796875" style="88" customWidth="1"/>
    <col min="8" max="8" width="9.453125" style="88" bestFit="1" customWidth="1"/>
    <col min="9" max="16384" width="9.1796875" style="88"/>
  </cols>
  <sheetData>
    <row r="1" spans="1:8" customFormat="1" ht="30.75" customHeight="1" x14ac:dyDescent="0.35">
      <c r="A1" s="1"/>
      <c r="B1" s="2"/>
      <c r="C1" s="121"/>
      <c r="D1" s="121"/>
      <c r="E1" s="121"/>
      <c r="F1" s="121"/>
    </row>
    <row r="2" spans="1:8" customFormat="1" ht="15.75" customHeight="1" thickBot="1" x14ac:dyDescent="0.4">
      <c r="A2" s="4"/>
      <c r="B2" s="5"/>
      <c r="C2" s="122"/>
      <c r="D2" s="122"/>
      <c r="E2" s="122"/>
      <c r="F2" s="122"/>
    </row>
    <row r="3" spans="1:8" s="120" customFormat="1" ht="25" x14ac:dyDescent="0.35">
      <c r="A3" s="123" t="s">
        <v>60</v>
      </c>
      <c r="B3" s="124">
        <f>'Total Budget'!D4</f>
        <v>0</v>
      </c>
      <c r="E3" s="125" t="s">
        <v>43</v>
      </c>
      <c r="F3" s="125"/>
      <c r="G3" s="125"/>
      <c r="H3" s="126">
        <f>'Total Budget'!P5</f>
        <v>0</v>
      </c>
    </row>
    <row r="4" spans="1:8" s="120" customFormat="1" ht="33" customHeight="1" x14ac:dyDescent="0.35">
      <c r="A4" s="127" t="s">
        <v>61</v>
      </c>
      <c r="B4" s="128" t="str">
        <f>'Total Budget'!D5</f>
        <v xml:space="preserve">Innovation for MSME Development Initiative (IMDI) </v>
      </c>
      <c r="E4" s="129" t="s">
        <v>44</v>
      </c>
      <c r="F4" s="129"/>
      <c r="G4" s="129"/>
      <c r="H4" s="130">
        <f>'Total Budget'!Q5</f>
        <v>0</v>
      </c>
    </row>
    <row r="5" spans="1:8" s="120" customFormat="1" ht="15.5" x14ac:dyDescent="0.35">
      <c r="A5" s="118"/>
      <c r="B5" s="119"/>
      <c r="C5" s="95"/>
      <c r="D5" s="95"/>
      <c r="E5" s="95"/>
      <c r="F5" s="83"/>
    </row>
    <row r="6" spans="1:8" ht="18.75" customHeight="1" x14ac:dyDescent="0.55000000000000004">
      <c r="A6" s="180" t="s">
        <v>42</v>
      </c>
      <c r="B6" s="180"/>
      <c r="C6" s="180"/>
      <c r="D6" s="180"/>
      <c r="E6" s="180"/>
      <c r="F6" s="180"/>
      <c r="G6" s="180"/>
      <c r="H6" s="180"/>
    </row>
    <row r="7" spans="1:8" ht="17" thickBot="1" x14ac:dyDescent="0.6">
      <c r="B7" s="85"/>
      <c r="C7" s="96"/>
      <c r="D7" s="96"/>
      <c r="E7" s="96"/>
    </row>
    <row r="8" spans="1:8" ht="16.5" customHeight="1" thickBot="1" x14ac:dyDescent="0.6">
      <c r="A8" s="92" t="s">
        <v>38</v>
      </c>
      <c r="B8" s="93" t="s">
        <v>3</v>
      </c>
      <c r="C8" s="97" t="s">
        <v>62</v>
      </c>
      <c r="D8" s="94" t="s">
        <v>39</v>
      </c>
      <c r="E8" s="148" t="s">
        <v>63</v>
      </c>
      <c r="F8" s="94" t="s">
        <v>39</v>
      </c>
      <c r="G8" s="148" t="s">
        <v>64</v>
      </c>
      <c r="H8" s="94" t="s">
        <v>39</v>
      </c>
    </row>
    <row r="9" spans="1:8" x14ac:dyDescent="0.55000000000000004">
      <c r="A9" s="89" t="s">
        <v>8</v>
      </c>
      <c r="B9" s="90" t="str">
        <f>'Total Budget'!B9</f>
        <v>PERSONNEL</v>
      </c>
      <c r="C9" s="159">
        <f>'Total Budget'!K15</f>
        <v>0</v>
      </c>
      <c r="D9" s="158" t="e">
        <f>C9/$C$17</f>
        <v>#DIV/0!</v>
      </c>
      <c r="E9" s="149">
        <f ca="1">'Total Budget'!Q15</f>
        <v>0</v>
      </c>
      <c r="F9" s="152" t="e">
        <f ca="1">E9/$G$17</f>
        <v>#DIV/0!</v>
      </c>
      <c r="G9" s="162">
        <f t="shared" ref="G9:G15" ca="1" si="0">SUM(C9,E9)</f>
        <v>0</v>
      </c>
      <c r="H9" s="158" t="e">
        <f ca="1">G9/$G$17</f>
        <v>#DIV/0!</v>
      </c>
    </row>
    <row r="10" spans="1:8" x14ac:dyDescent="0.55000000000000004">
      <c r="A10" s="89" t="s">
        <v>13</v>
      </c>
      <c r="B10" s="90" t="str">
        <f>'Total Budget'!B17</f>
        <v>FRINGE BENEFITS AND ALLOWANCES</v>
      </c>
      <c r="C10" s="159">
        <f>'Total Budget'!K19</f>
        <v>0</v>
      </c>
      <c r="D10" s="158" t="e">
        <f t="shared" ref="D10:D15" si="1">C10/$C$17</f>
        <v>#DIV/0!</v>
      </c>
      <c r="E10" s="149">
        <f ca="1">'Total Budget'!Q19</f>
        <v>0</v>
      </c>
      <c r="F10" s="152" t="e">
        <f t="shared" ref="F10:F15" ca="1" si="2">E10/$G$17</f>
        <v>#DIV/0!</v>
      </c>
      <c r="G10" s="162">
        <f t="shared" ca="1" si="0"/>
        <v>0</v>
      </c>
      <c r="H10" s="158" t="e">
        <f t="shared" ref="H10:H15" ca="1" si="3">G10/$G$17</f>
        <v>#DIV/0!</v>
      </c>
    </row>
    <row r="11" spans="1:8" x14ac:dyDescent="0.55000000000000004">
      <c r="A11" s="89" t="s">
        <v>16</v>
      </c>
      <c r="B11" s="90" t="str">
        <f>'Total Budget'!B21</f>
        <v>TRAVEL AND PERDIEM</v>
      </c>
      <c r="C11" s="159">
        <f>'Total Budget'!K37</f>
        <v>0</v>
      </c>
      <c r="D11" s="158" t="e">
        <f t="shared" si="1"/>
        <v>#DIV/0!</v>
      </c>
      <c r="E11" s="149">
        <f>'Total Budget'!Q37</f>
        <v>0</v>
      </c>
      <c r="F11" s="152" t="e">
        <f t="shared" ca="1" si="2"/>
        <v>#DIV/0!</v>
      </c>
      <c r="G11" s="162">
        <f t="shared" si="0"/>
        <v>0</v>
      </c>
      <c r="H11" s="158" t="e">
        <f t="shared" ca="1" si="3"/>
        <v>#DIV/0!</v>
      </c>
    </row>
    <row r="12" spans="1:8" x14ac:dyDescent="0.55000000000000004">
      <c r="A12" s="89" t="s">
        <v>18</v>
      </c>
      <c r="B12" s="90" t="str">
        <f>'Total Budget'!B39</f>
        <v>EQUIPMENT</v>
      </c>
      <c r="C12" s="159">
        <f>'Total Budget'!K42</f>
        <v>0</v>
      </c>
      <c r="D12" s="158" t="e">
        <f t="shared" si="1"/>
        <v>#DIV/0!</v>
      </c>
      <c r="E12" s="149">
        <f>'Total Budget'!Q42</f>
        <v>0</v>
      </c>
      <c r="F12" s="152" t="e">
        <f t="shared" ca="1" si="2"/>
        <v>#DIV/0!</v>
      </c>
      <c r="G12" s="162">
        <f t="shared" si="0"/>
        <v>0</v>
      </c>
      <c r="H12" s="158" t="e">
        <f t="shared" ca="1" si="3"/>
        <v>#DIV/0!</v>
      </c>
    </row>
    <row r="13" spans="1:8" x14ac:dyDescent="0.55000000000000004">
      <c r="A13" s="89" t="s">
        <v>24</v>
      </c>
      <c r="B13" s="90" t="str">
        <f>'Total Budget'!B45</f>
        <v xml:space="preserve">RESEARCH COST </v>
      </c>
      <c r="C13" s="159">
        <f>'Total Budget'!K49</f>
        <v>0</v>
      </c>
      <c r="D13" s="158" t="e">
        <f t="shared" si="1"/>
        <v>#DIV/0!</v>
      </c>
      <c r="E13" s="149">
        <f>'Total Budget'!Q49</f>
        <v>0</v>
      </c>
      <c r="F13" s="152" t="e">
        <f t="shared" ca="1" si="2"/>
        <v>#DIV/0!</v>
      </c>
      <c r="G13" s="162">
        <f t="shared" si="0"/>
        <v>0</v>
      </c>
      <c r="H13" s="158" t="e">
        <f t="shared" ca="1" si="3"/>
        <v>#DIV/0!</v>
      </c>
    </row>
    <row r="14" spans="1:8" x14ac:dyDescent="0.55000000000000004">
      <c r="A14" s="89" t="s">
        <v>27</v>
      </c>
      <c r="B14" s="91" t="str">
        <f>'Total Budget'!B53</f>
        <v>INDIRECT COST</v>
      </c>
      <c r="C14" s="159">
        <f>'Total Budget'!K55</f>
        <v>0</v>
      </c>
      <c r="D14" s="158" t="e">
        <f t="shared" si="1"/>
        <v>#DIV/0!</v>
      </c>
      <c r="E14" s="149">
        <f ca="1">'Total Budget'!Q55</f>
        <v>0</v>
      </c>
      <c r="F14" s="152" t="e">
        <f t="shared" ca="1" si="2"/>
        <v>#DIV/0!</v>
      </c>
      <c r="G14" s="162">
        <f t="shared" ca="1" si="0"/>
        <v>0</v>
      </c>
      <c r="H14" s="158" t="e">
        <f t="shared" ca="1" si="3"/>
        <v>#DIV/0!</v>
      </c>
    </row>
    <row r="15" spans="1:8" x14ac:dyDescent="0.55000000000000004">
      <c r="A15" s="89" t="s">
        <v>29</v>
      </c>
      <c r="B15" s="91" t="str">
        <f>'Total Budget'!B59</f>
        <v>VALUE ADDED TAX (VAT)</v>
      </c>
      <c r="C15" s="159">
        <f>'Total Budget'!K61</f>
        <v>0</v>
      </c>
      <c r="D15" s="158" t="e">
        <f t="shared" si="1"/>
        <v>#DIV/0!</v>
      </c>
      <c r="E15" s="149">
        <f ca="1">'Total Budget'!Q61</f>
        <v>0</v>
      </c>
      <c r="F15" s="152" t="e">
        <f t="shared" ca="1" si="2"/>
        <v>#DIV/0!</v>
      </c>
      <c r="G15" s="162">
        <f t="shared" ca="1" si="0"/>
        <v>0</v>
      </c>
      <c r="H15" s="158" t="e">
        <f t="shared" ca="1" si="3"/>
        <v>#DIV/0!</v>
      </c>
    </row>
    <row r="16" spans="1:8" ht="17" thickBot="1" x14ac:dyDescent="0.6">
      <c r="A16" s="113"/>
      <c r="B16" s="110"/>
      <c r="C16" s="160"/>
      <c r="D16" s="150"/>
      <c r="E16" s="150"/>
      <c r="F16" s="111"/>
      <c r="G16" s="163"/>
      <c r="H16" s="111"/>
    </row>
    <row r="17" spans="1:8" ht="17" thickBot="1" x14ac:dyDescent="0.6">
      <c r="A17" s="178" t="s">
        <v>35</v>
      </c>
      <c r="B17" s="179"/>
      <c r="C17" s="161">
        <f>SUM(C9:C16)</f>
        <v>0</v>
      </c>
      <c r="D17" s="151" t="e">
        <f>C17/$C$17</f>
        <v>#DIV/0!</v>
      </c>
      <c r="E17" s="151">
        <f ca="1">SUM(E9:E15)</f>
        <v>0</v>
      </c>
      <c r="F17" s="157" t="e">
        <f ca="1">E17/$G$17</f>
        <v>#DIV/0!</v>
      </c>
      <c r="G17" s="164">
        <f ca="1">SUM(G9:G15)</f>
        <v>0</v>
      </c>
      <c r="H17" s="112" t="e">
        <f ca="1">G17/$G$17</f>
        <v>#DIV/0!</v>
      </c>
    </row>
    <row r="18" spans="1:8" x14ac:dyDescent="0.55000000000000004">
      <c r="B18" s="86"/>
      <c r="C18" s="98"/>
      <c r="D18" s="98"/>
      <c r="E18" s="98"/>
    </row>
    <row r="19" spans="1:8" x14ac:dyDescent="0.55000000000000004">
      <c r="B19" s="154" t="s">
        <v>65</v>
      </c>
      <c r="C19" s="153" t="e">
        <f ca="1">E17/G17</f>
        <v>#DIV/0!</v>
      </c>
      <c r="D19" s="99"/>
      <c r="E19" s="99"/>
    </row>
    <row r="20" spans="1:8" ht="31" x14ac:dyDescent="0.55000000000000004">
      <c r="B20" s="155" t="s">
        <v>66</v>
      </c>
      <c r="C20" s="99"/>
      <c r="D20" s="99"/>
      <c r="E20" s="99"/>
    </row>
    <row r="21" spans="1:8" x14ac:dyDescent="0.55000000000000004">
      <c r="B21" s="86"/>
      <c r="C21" s="99"/>
      <c r="D21" s="99"/>
      <c r="E21" s="99"/>
    </row>
  </sheetData>
  <mergeCells count="2">
    <mergeCell ref="A17:B17"/>
    <mergeCell ref="A6:H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A8BB-1770-6843-A89B-F3081F39609D}">
  <dimension ref="A1:S63"/>
  <sheetViews>
    <sheetView workbookViewId="0">
      <selection activeCell="D44" sqref="D44"/>
    </sheetView>
  </sheetViews>
  <sheetFormatPr defaultColWidth="8.81640625" defaultRowHeight="14.5" x14ac:dyDescent="0.35"/>
  <cols>
    <col min="1" max="1" width="4" style="8" bestFit="1" customWidth="1"/>
    <col min="2" max="3" width="5.453125" style="9" customWidth="1"/>
    <col min="4" max="4" width="29.453125" style="10" customWidth="1"/>
    <col min="5" max="5" width="4.453125" style="9" bestFit="1" customWidth="1"/>
    <col min="6" max="6" width="4.453125" style="11" bestFit="1" customWidth="1"/>
    <col min="7" max="7" width="5.81640625" style="9" bestFit="1" customWidth="1"/>
    <col min="8" max="8" width="8.453125" style="135" bestFit="1" customWidth="1"/>
    <col min="9" max="9" width="6.453125" style="9" bestFit="1" customWidth="1"/>
    <col min="10" max="10" width="10.453125" style="14" bestFit="1" customWidth="1"/>
    <col min="11" max="11" width="16.453125" style="14" customWidth="1"/>
    <col min="12" max="12" width="4.453125" style="11" bestFit="1" customWidth="1"/>
    <col min="13" max="13" width="5.81640625" style="9" bestFit="1" customWidth="1"/>
    <col min="14" max="14" width="8.453125" style="135" bestFit="1" customWidth="1"/>
    <col min="15" max="15" width="6.453125" style="9" bestFit="1" customWidth="1"/>
    <col min="16" max="16" width="10.453125" style="14" bestFit="1" customWidth="1"/>
    <col min="17" max="18" width="16.453125" style="14" customWidth="1"/>
    <col min="19" max="19" width="40.453125" style="9" bestFit="1" customWidth="1"/>
    <col min="20" max="20" width="11.1796875" bestFit="1" customWidth="1"/>
  </cols>
  <sheetData>
    <row r="1" spans="1:19" ht="30.75" customHeight="1" x14ac:dyDescent="0.35">
      <c r="A1" s="1"/>
      <c r="B1" s="2"/>
      <c r="C1" s="2"/>
      <c r="D1" s="2"/>
      <c r="E1" s="2"/>
      <c r="F1" s="3"/>
      <c r="G1" s="3"/>
      <c r="H1" s="2"/>
      <c r="I1" s="2"/>
      <c r="J1" s="2"/>
      <c r="K1" s="2"/>
      <c r="L1" s="3"/>
      <c r="M1" s="3"/>
      <c r="N1" s="2"/>
      <c r="O1" s="2"/>
      <c r="P1" s="2"/>
      <c r="Q1" s="2"/>
      <c r="R1" s="181"/>
      <c r="S1" s="181"/>
    </row>
    <row r="2" spans="1:19" ht="15.75" customHeight="1" thickBot="1" x14ac:dyDescent="0.4">
      <c r="A2" s="4"/>
      <c r="B2" s="5"/>
      <c r="C2" s="5"/>
      <c r="D2" s="6"/>
      <c r="E2" s="6"/>
      <c r="F2" s="7"/>
      <c r="G2" s="5"/>
      <c r="H2" s="6"/>
      <c r="I2" s="6"/>
      <c r="J2" s="6"/>
      <c r="K2" s="6"/>
      <c r="L2" s="7"/>
      <c r="M2" s="5"/>
      <c r="N2" s="6"/>
      <c r="O2" s="6"/>
      <c r="P2" s="6"/>
      <c r="Q2" s="6"/>
      <c r="R2" s="182"/>
      <c r="S2" s="182"/>
    </row>
    <row r="3" spans="1:19" ht="7.5" customHeight="1" x14ac:dyDescent="0.35">
      <c r="A3" s="101"/>
      <c r="B3" s="102"/>
      <c r="C3" s="102"/>
      <c r="D3" s="103"/>
      <c r="E3" s="103"/>
      <c r="F3" s="104"/>
      <c r="G3" s="102"/>
      <c r="H3" s="134"/>
      <c r="I3" s="105"/>
      <c r="J3" s="105"/>
      <c r="K3" s="105"/>
      <c r="L3" s="104"/>
      <c r="M3" s="102"/>
      <c r="N3" s="134"/>
      <c r="O3" s="105"/>
      <c r="P3" s="105"/>
      <c r="Q3" s="105"/>
      <c r="R3" s="105"/>
      <c r="S3" s="105"/>
    </row>
    <row r="4" spans="1:19" ht="15.5" x14ac:dyDescent="0.35">
      <c r="A4" s="183" t="s">
        <v>40</v>
      </c>
      <c r="B4" s="183"/>
      <c r="C4" s="183"/>
      <c r="D4" s="116"/>
      <c r="E4" s="116"/>
      <c r="F4" s="116"/>
      <c r="G4" s="114"/>
      <c r="J4" s="8"/>
      <c r="K4" s="8"/>
      <c r="L4" s="116"/>
      <c r="M4" s="114"/>
      <c r="P4" s="8" t="s">
        <v>0</v>
      </c>
      <c r="Q4" s="8" t="s">
        <v>1</v>
      </c>
      <c r="R4" s="8"/>
    </row>
    <row r="5" spans="1:19" ht="28" x14ac:dyDescent="0.35">
      <c r="A5" s="184" t="s">
        <v>41</v>
      </c>
      <c r="B5" s="184"/>
      <c r="C5" s="184"/>
      <c r="D5" s="117" t="s">
        <v>53</v>
      </c>
      <c r="E5" s="117"/>
      <c r="F5" s="117"/>
      <c r="G5" s="115"/>
      <c r="H5" s="136"/>
      <c r="J5" s="13"/>
      <c r="K5" s="13"/>
      <c r="L5" s="117"/>
      <c r="M5" s="115"/>
      <c r="N5" s="136"/>
      <c r="P5" s="12"/>
      <c r="Q5" s="12"/>
      <c r="R5" s="13"/>
      <c r="S5" s="13"/>
    </row>
    <row r="6" spans="1:19" ht="18" customHeight="1" x14ac:dyDescent="0.35">
      <c r="A6" s="131"/>
      <c r="B6" s="131"/>
      <c r="C6" s="131"/>
      <c r="D6" s="132"/>
      <c r="E6" s="132"/>
      <c r="F6" s="192" t="s">
        <v>54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33"/>
    </row>
    <row r="7" spans="1:19" x14ac:dyDescent="0.35">
      <c r="E7" s="10"/>
      <c r="F7" s="193" t="s">
        <v>55</v>
      </c>
      <c r="G7" s="193"/>
      <c r="H7" s="193"/>
      <c r="I7" s="193"/>
      <c r="J7" s="193"/>
      <c r="K7" s="193"/>
      <c r="L7" s="194" t="s">
        <v>56</v>
      </c>
      <c r="M7" s="194"/>
      <c r="N7" s="194"/>
      <c r="O7" s="194"/>
      <c r="P7" s="194"/>
      <c r="Q7" s="194"/>
      <c r="R7" s="195" t="s">
        <v>57</v>
      </c>
    </row>
    <row r="8" spans="1:19" ht="30" customHeight="1" x14ac:dyDescent="0.35">
      <c r="A8" s="15" t="s">
        <v>2</v>
      </c>
      <c r="B8" s="185" t="s">
        <v>3</v>
      </c>
      <c r="C8" s="186"/>
      <c r="D8" s="186"/>
      <c r="E8" s="187"/>
      <c r="F8" s="190" t="s">
        <v>37</v>
      </c>
      <c r="G8" s="191"/>
      <c r="H8" s="137" t="s">
        <v>4</v>
      </c>
      <c r="I8" s="15" t="s">
        <v>5</v>
      </c>
      <c r="J8" s="16" t="s">
        <v>6</v>
      </c>
      <c r="K8" s="16" t="s">
        <v>7</v>
      </c>
      <c r="L8" s="190" t="s">
        <v>37</v>
      </c>
      <c r="M8" s="191"/>
      <c r="N8" s="137" t="s">
        <v>4</v>
      </c>
      <c r="O8" s="15" t="s">
        <v>5</v>
      </c>
      <c r="P8" s="16" t="s">
        <v>6</v>
      </c>
      <c r="Q8" s="16" t="s">
        <v>7</v>
      </c>
      <c r="R8" s="196"/>
      <c r="S8" s="15" t="s">
        <v>58</v>
      </c>
    </row>
    <row r="9" spans="1:19" ht="16.5" x14ac:dyDescent="0.35">
      <c r="A9" s="17" t="s">
        <v>8</v>
      </c>
      <c r="B9" s="18" t="s">
        <v>9</v>
      </c>
      <c r="C9" s="106"/>
      <c r="D9" s="19"/>
      <c r="E9" s="20"/>
      <c r="F9" s="21"/>
      <c r="G9" s="22"/>
      <c r="H9" s="138"/>
      <c r="I9" s="22"/>
      <c r="J9" s="23"/>
      <c r="K9" s="23"/>
      <c r="L9" s="21"/>
      <c r="M9" s="22"/>
      <c r="N9" s="138"/>
      <c r="O9" s="22"/>
      <c r="P9" s="23"/>
      <c r="Q9" s="23"/>
      <c r="R9" s="23"/>
      <c r="S9" s="22"/>
    </row>
    <row r="10" spans="1:19" ht="16.5" x14ac:dyDescent="0.35">
      <c r="A10" s="17"/>
      <c r="B10" s="25">
        <v>1</v>
      </c>
      <c r="C10" s="26" t="s">
        <v>10</v>
      </c>
      <c r="D10" s="19"/>
      <c r="E10" s="20"/>
      <c r="F10" s="21"/>
      <c r="G10" s="22"/>
      <c r="H10" s="138"/>
      <c r="I10" s="22"/>
      <c r="J10" s="23"/>
      <c r="K10" s="23"/>
      <c r="L10" s="21"/>
      <c r="M10" s="22"/>
      <c r="N10" s="138"/>
      <c r="O10" s="22"/>
      <c r="P10" s="23"/>
      <c r="Q10" s="23"/>
      <c r="R10" s="23"/>
      <c r="S10" s="22"/>
    </row>
    <row r="11" spans="1:19" ht="16.5" x14ac:dyDescent="0.35">
      <c r="A11" s="17"/>
      <c r="B11" s="18"/>
      <c r="C11" s="26" t="s">
        <v>68</v>
      </c>
      <c r="D11" s="19"/>
      <c r="E11" s="20"/>
      <c r="F11" s="21"/>
      <c r="G11" s="29" t="s">
        <v>11</v>
      </c>
      <c r="H11" s="138"/>
      <c r="I11" s="29" t="s">
        <v>12</v>
      </c>
      <c r="J11" s="166"/>
      <c r="K11" s="177">
        <f>F11*H11*J11</f>
        <v>0</v>
      </c>
      <c r="L11" s="21"/>
      <c r="M11" s="29" t="s">
        <v>11</v>
      </c>
      <c r="N11" s="138"/>
      <c r="O11" s="29" t="s">
        <v>12</v>
      </c>
      <c r="P11" s="23"/>
      <c r="Q11" s="177">
        <f>L11*N11*P11</f>
        <v>0</v>
      </c>
      <c r="R11" s="177">
        <f>K11+Q11</f>
        <v>0</v>
      </c>
      <c r="S11" s="22"/>
    </row>
    <row r="12" spans="1:19" ht="16.5" x14ac:dyDescent="0.35">
      <c r="A12" s="17"/>
      <c r="B12" s="18"/>
      <c r="C12" s="26" t="s">
        <v>69</v>
      </c>
      <c r="D12" s="19"/>
      <c r="E12" s="20"/>
      <c r="F12" s="21"/>
      <c r="G12" s="29" t="s">
        <v>11</v>
      </c>
      <c r="H12" s="138"/>
      <c r="I12" s="29" t="s">
        <v>12</v>
      </c>
      <c r="J12" s="23"/>
      <c r="K12" s="177">
        <f t="shared" ref="K12:K14" si="0">F12*H12*J12</f>
        <v>0</v>
      </c>
      <c r="L12" s="21"/>
      <c r="M12" s="29" t="s">
        <v>11</v>
      </c>
      <c r="N12" s="138"/>
      <c r="O12" s="29" t="s">
        <v>12</v>
      </c>
      <c r="P12" s="23"/>
      <c r="Q12" s="177">
        <f t="shared" ref="Q12:Q14" si="1">L12*N12*P12</f>
        <v>0</v>
      </c>
      <c r="R12" s="177">
        <f t="shared" ref="R12:R14" si="2">K12+Q12</f>
        <v>0</v>
      </c>
      <c r="S12" s="22"/>
    </row>
    <row r="13" spans="1:19" ht="16.5" x14ac:dyDescent="0.35">
      <c r="A13" s="17"/>
      <c r="B13" s="18"/>
      <c r="C13" s="26" t="s">
        <v>70</v>
      </c>
      <c r="D13" s="19"/>
      <c r="E13" s="20"/>
      <c r="F13" s="21"/>
      <c r="G13" s="29" t="s">
        <v>11</v>
      </c>
      <c r="H13" s="138"/>
      <c r="I13" s="29" t="s">
        <v>12</v>
      </c>
      <c r="J13" s="23"/>
      <c r="K13" s="177">
        <f t="shared" si="0"/>
        <v>0</v>
      </c>
      <c r="L13" s="21"/>
      <c r="M13" s="29" t="s">
        <v>11</v>
      </c>
      <c r="N13" s="138"/>
      <c r="O13" s="29" t="s">
        <v>12</v>
      </c>
      <c r="P13" s="23"/>
      <c r="Q13" s="177">
        <f t="shared" si="1"/>
        <v>0</v>
      </c>
      <c r="R13" s="177">
        <f t="shared" si="2"/>
        <v>0</v>
      </c>
      <c r="S13" s="22"/>
    </row>
    <row r="14" spans="1:19" ht="16.5" x14ac:dyDescent="0.35">
      <c r="A14" s="17"/>
      <c r="B14" s="25">
        <v>2</v>
      </c>
      <c r="C14" s="26" t="s">
        <v>71</v>
      </c>
      <c r="D14" s="19"/>
      <c r="E14" s="20"/>
      <c r="F14" s="21"/>
      <c r="G14" s="29" t="s">
        <v>11</v>
      </c>
      <c r="H14" s="138"/>
      <c r="I14" s="29" t="s">
        <v>12</v>
      </c>
      <c r="J14" s="23"/>
      <c r="K14" s="177">
        <f t="shared" si="0"/>
        <v>0</v>
      </c>
      <c r="L14" s="21"/>
      <c r="M14" s="29" t="s">
        <v>11</v>
      </c>
      <c r="N14" s="138"/>
      <c r="O14" s="29" t="s">
        <v>12</v>
      </c>
      <c r="P14" s="23"/>
      <c r="Q14" s="177">
        <f t="shared" si="1"/>
        <v>0</v>
      </c>
      <c r="R14" s="177">
        <f t="shared" si="2"/>
        <v>0</v>
      </c>
      <c r="S14" s="22"/>
    </row>
    <row r="15" spans="1:19" ht="16.5" x14ac:dyDescent="0.35">
      <c r="A15" s="31"/>
      <c r="B15" s="32" t="s">
        <v>36</v>
      </c>
      <c r="C15" s="107" t="s">
        <v>9</v>
      </c>
      <c r="D15" s="33"/>
      <c r="E15" s="20"/>
      <c r="F15" s="21"/>
      <c r="G15" s="35"/>
      <c r="H15" s="140"/>
      <c r="I15" s="35"/>
      <c r="J15" s="36"/>
      <c r="K15" s="166">
        <f>SUM(K11:K14)</f>
        <v>0</v>
      </c>
      <c r="L15" s="21"/>
      <c r="M15" s="35"/>
      <c r="N15" s="140"/>
      <c r="O15" s="35"/>
      <c r="P15" s="36"/>
      <c r="Q15" s="36">
        <f ca="1">SUM(Q11:Q15)</f>
        <v>0</v>
      </c>
      <c r="R15" s="36">
        <f ca="1">SUM(R11:R15)</f>
        <v>0</v>
      </c>
      <c r="S15" s="176"/>
    </row>
    <row r="16" spans="1:19" ht="16.5" x14ac:dyDescent="0.35">
      <c r="A16" s="24"/>
      <c r="B16" s="25"/>
      <c r="C16" s="26"/>
      <c r="D16" s="26"/>
      <c r="E16" s="20"/>
      <c r="F16" s="21"/>
      <c r="G16" s="51"/>
      <c r="H16" s="139"/>
      <c r="I16" s="29"/>
      <c r="J16" s="30"/>
      <c r="K16" s="165"/>
      <c r="L16" s="21"/>
      <c r="M16" s="51"/>
      <c r="N16" s="139"/>
      <c r="O16" s="29"/>
      <c r="P16" s="30"/>
      <c r="Q16" s="30"/>
      <c r="R16" s="165"/>
      <c r="S16" s="29"/>
    </row>
    <row r="17" spans="1:19" ht="16.5" x14ac:dyDescent="0.35">
      <c r="A17" s="37" t="s">
        <v>13</v>
      </c>
      <c r="B17" s="38" t="s">
        <v>14</v>
      </c>
      <c r="C17" s="39"/>
      <c r="D17" s="39"/>
      <c r="E17" s="20"/>
      <c r="F17" s="21"/>
      <c r="G17" s="50"/>
      <c r="H17" s="141"/>
      <c r="I17" s="41"/>
      <c r="J17" s="42"/>
      <c r="K17" s="167"/>
      <c r="L17" s="21"/>
      <c r="M17" s="50"/>
      <c r="N17" s="141"/>
      <c r="O17" s="41"/>
      <c r="P17" s="42"/>
      <c r="Q17" s="43"/>
      <c r="R17" s="167"/>
      <c r="S17" s="41"/>
    </row>
    <row r="18" spans="1:19" ht="16.5" x14ac:dyDescent="0.35">
      <c r="A18" s="24"/>
      <c r="B18" s="25">
        <v>1</v>
      </c>
      <c r="C18" s="26" t="s">
        <v>15</v>
      </c>
      <c r="D18" s="26"/>
      <c r="E18" s="146">
        <v>0.25</v>
      </c>
      <c r="F18" s="21"/>
      <c r="G18" s="51"/>
      <c r="H18" s="139"/>
      <c r="I18" s="29"/>
      <c r="J18" s="30"/>
      <c r="K18" s="168">
        <f>K15*E18</f>
        <v>0</v>
      </c>
      <c r="L18" s="21"/>
      <c r="M18" s="51"/>
      <c r="N18" s="139"/>
      <c r="O18" s="29"/>
      <c r="P18" s="30"/>
      <c r="Q18" s="44">
        <f ca="1">Q15*E18</f>
        <v>0</v>
      </c>
      <c r="R18" s="177">
        <f ca="1">K18+Q18</f>
        <v>0</v>
      </c>
      <c r="S18" s="156"/>
    </row>
    <row r="19" spans="1:19" ht="16.5" x14ac:dyDescent="0.35">
      <c r="A19" s="24"/>
      <c r="B19" s="45" t="s">
        <v>36</v>
      </c>
      <c r="C19" s="108" t="s">
        <v>14</v>
      </c>
      <c r="D19" s="33"/>
      <c r="E19" s="20"/>
      <c r="F19" s="21"/>
      <c r="G19" s="61"/>
      <c r="H19" s="142"/>
      <c r="I19" s="48"/>
      <c r="J19" s="49"/>
      <c r="K19" s="166">
        <f>SUM(K15:K18)</f>
        <v>0</v>
      </c>
      <c r="L19" s="21"/>
      <c r="M19" s="61"/>
      <c r="N19" s="142"/>
      <c r="O19" s="48"/>
      <c r="P19" s="49"/>
      <c r="Q19" s="36">
        <f ca="1">SUM(Q15:Q18)</f>
        <v>0</v>
      </c>
      <c r="R19" s="166">
        <f ca="1">SUM(R15:R18)</f>
        <v>0</v>
      </c>
      <c r="S19" s="48"/>
    </row>
    <row r="20" spans="1:19" ht="16.5" x14ac:dyDescent="0.35">
      <c r="A20" s="24"/>
      <c r="B20" s="25"/>
      <c r="C20" s="26"/>
      <c r="D20" s="26"/>
      <c r="E20" s="20"/>
      <c r="F20" s="21"/>
      <c r="G20" s="51"/>
      <c r="H20" s="139"/>
      <c r="I20" s="29"/>
      <c r="J20" s="30"/>
      <c r="K20" s="165"/>
      <c r="L20" s="21"/>
      <c r="M20" s="51"/>
      <c r="N20" s="139"/>
      <c r="O20" s="29"/>
      <c r="P20" s="30"/>
      <c r="Q20" s="30"/>
      <c r="R20" s="165"/>
      <c r="S20" s="29"/>
    </row>
    <row r="21" spans="1:19" ht="16.5" x14ac:dyDescent="0.35">
      <c r="A21" s="37" t="s">
        <v>16</v>
      </c>
      <c r="B21" s="38" t="s">
        <v>19</v>
      </c>
      <c r="C21" s="39"/>
      <c r="D21" s="39"/>
      <c r="E21" s="106"/>
      <c r="F21" s="21"/>
      <c r="G21" s="50"/>
      <c r="H21" s="141"/>
      <c r="I21" s="41"/>
      <c r="J21" s="42"/>
      <c r="K21" s="169"/>
      <c r="L21" s="21"/>
      <c r="M21" s="50"/>
      <c r="N21" s="141"/>
      <c r="O21" s="41"/>
      <c r="P21" s="42"/>
      <c r="Q21" s="42"/>
      <c r="R21" s="169"/>
      <c r="S21" s="41"/>
    </row>
    <row r="22" spans="1:19" x14ac:dyDescent="0.35">
      <c r="A22" s="24"/>
      <c r="B22" s="25">
        <v>1</v>
      </c>
      <c r="C22" s="26" t="s">
        <v>72</v>
      </c>
      <c r="D22" s="26"/>
      <c r="E22" s="147"/>
      <c r="F22" s="28"/>
      <c r="G22" s="51"/>
      <c r="H22" s="139"/>
      <c r="I22" s="29"/>
      <c r="J22" s="30"/>
      <c r="K22" s="165"/>
      <c r="L22" s="28"/>
      <c r="M22" s="51"/>
      <c r="N22" s="139"/>
      <c r="O22" s="29"/>
      <c r="P22" s="30"/>
      <c r="Q22" s="30"/>
      <c r="R22" s="165"/>
      <c r="S22" s="29"/>
    </row>
    <row r="23" spans="1:19" x14ac:dyDescent="0.35">
      <c r="A23" s="24"/>
      <c r="B23" s="25"/>
      <c r="C23" s="26" t="s">
        <v>73</v>
      </c>
      <c r="D23" s="26"/>
      <c r="E23" s="147"/>
      <c r="F23" s="28"/>
      <c r="G23" s="51" t="s">
        <v>20</v>
      </c>
      <c r="H23" s="139"/>
      <c r="I23" s="29" t="s">
        <v>12</v>
      </c>
      <c r="J23" s="30"/>
      <c r="K23" s="165">
        <f>F23*H23*J23</f>
        <v>0</v>
      </c>
      <c r="L23" s="28"/>
      <c r="M23" s="51" t="s">
        <v>20</v>
      </c>
      <c r="N23" s="139"/>
      <c r="O23" s="29" t="s">
        <v>12</v>
      </c>
      <c r="P23" s="30"/>
      <c r="Q23" s="30">
        <f>L23*N23*P23</f>
        <v>0</v>
      </c>
      <c r="R23" s="177">
        <f>K23+Q23</f>
        <v>0</v>
      </c>
      <c r="S23" s="29" t="s">
        <v>74</v>
      </c>
    </row>
    <row r="24" spans="1:19" x14ac:dyDescent="0.35">
      <c r="A24" s="24"/>
      <c r="B24" s="25"/>
      <c r="C24" s="26" t="s">
        <v>21</v>
      </c>
      <c r="D24" s="26"/>
      <c r="E24" s="147"/>
      <c r="F24" s="28"/>
      <c r="G24" s="51" t="s">
        <v>17</v>
      </c>
      <c r="H24" s="139"/>
      <c r="I24" s="29" t="s">
        <v>12</v>
      </c>
      <c r="J24" s="30"/>
      <c r="K24" s="165">
        <f t="shared" ref="K24:K26" si="3">F24*H24*J24</f>
        <v>0</v>
      </c>
      <c r="L24" s="28"/>
      <c r="M24" s="51" t="s">
        <v>17</v>
      </c>
      <c r="N24" s="139"/>
      <c r="O24" s="29" t="s">
        <v>12</v>
      </c>
      <c r="P24" s="30"/>
      <c r="Q24" s="30">
        <f t="shared" ref="Q24:Q26" si="4">L24*N24*P24</f>
        <v>0</v>
      </c>
      <c r="R24" s="177">
        <f t="shared" ref="R24:R26" si="5">K24+Q24</f>
        <v>0</v>
      </c>
      <c r="S24" s="29" t="s">
        <v>75</v>
      </c>
    </row>
    <row r="25" spans="1:19" x14ac:dyDescent="0.35">
      <c r="A25" s="24"/>
      <c r="B25" s="25"/>
      <c r="C25" s="26" t="s">
        <v>22</v>
      </c>
      <c r="D25" s="26"/>
      <c r="E25" s="147"/>
      <c r="F25" s="28"/>
      <c r="G25" s="51" t="s">
        <v>17</v>
      </c>
      <c r="H25" s="139"/>
      <c r="I25" s="29" t="s">
        <v>12</v>
      </c>
      <c r="J25" s="30"/>
      <c r="K25" s="165">
        <f t="shared" si="3"/>
        <v>0</v>
      </c>
      <c r="L25" s="28"/>
      <c r="M25" s="51" t="s">
        <v>17</v>
      </c>
      <c r="N25" s="139"/>
      <c r="O25" s="29" t="s">
        <v>12</v>
      </c>
      <c r="P25" s="30"/>
      <c r="Q25" s="30">
        <f t="shared" si="4"/>
        <v>0</v>
      </c>
      <c r="R25" s="177">
        <f t="shared" si="5"/>
        <v>0</v>
      </c>
      <c r="S25" s="29"/>
    </row>
    <row r="26" spans="1:19" x14ac:dyDescent="0.35">
      <c r="A26" s="24"/>
      <c r="B26" s="25"/>
      <c r="C26" s="26" t="s">
        <v>23</v>
      </c>
      <c r="D26" s="26"/>
      <c r="E26" s="147"/>
      <c r="F26" s="28"/>
      <c r="G26" s="51" t="s">
        <v>20</v>
      </c>
      <c r="H26" s="139"/>
      <c r="I26" s="29" t="s">
        <v>12</v>
      </c>
      <c r="J26" s="30"/>
      <c r="K26" s="165">
        <f t="shared" si="3"/>
        <v>0</v>
      </c>
      <c r="L26" s="28"/>
      <c r="M26" s="51" t="s">
        <v>20</v>
      </c>
      <c r="N26" s="139"/>
      <c r="O26" s="29" t="s">
        <v>12</v>
      </c>
      <c r="P26" s="30"/>
      <c r="Q26" s="30">
        <f t="shared" si="4"/>
        <v>0</v>
      </c>
      <c r="R26" s="177">
        <f t="shared" si="5"/>
        <v>0</v>
      </c>
      <c r="S26" s="29"/>
    </row>
    <row r="27" spans="1:19" x14ac:dyDescent="0.35">
      <c r="A27" s="24"/>
      <c r="B27" s="53">
        <v>2</v>
      </c>
      <c r="C27" s="54" t="s">
        <v>76</v>
      </c>
      <c r="D27" s="54"/>
      <c r="E27" s="55"/>
      <c r="F27" s="56"/>
      <c r="G27" s="57"/>
      <c r="H27" s="143"/>
      <c r="I27" s="57"/>
      <c r="J27" s="44"/>
      <c r="K27" s="168"/>
      <c r="L27" s="56"/>
      <c r="M27" s="57"/>
      <c r="N27" s="143"/>
      <c r="O27" s="57"/>
      <c r="P27" s="44"/>
      <c r="Q27" s="44"/>
      <c r="R27" s="168"/>
      <c r="S27" s="57"/>
    </row>
    <row r="28" spans="1:19" x14ac:dyDescent="0.35">
      <c r="A28" s="24"/>
      <c r="B28" s="25"/>
      <c r="C28" s="26" t="s">
        <v>73</v>
      </c>
      <c r="D28" s="26"/>
      <c r="E28" s="51"/>
      <c r="F28" s="28"/>
      <c r="G28" s="51" t="s">
        <v>20</v>
      </c>
      <c r="H28" s="139"/>
      <c r="I28" s="29" t="s">
        <v>12</v>
      </c>
      <c r="J28" s="30"/>
      <c r="K28" s="165">
        <f t="shared" ref="K28:K31" si="6">F28*H28*J28</f>
        <v>0</v>
      </c>
      <c r="L28" s="28"/>
      <c r="M28" s="29" t="s">
        <v>20</v>
      </c>
      <c r="N28" s="139"/>
      <c r="O28" s="29" t="s">
        <v>12</v>
      </c>
      <c r="P28" s="30"/>
      <c r="Q28" s="30">
        <f t="shared" ref="Q28:Q31" si="7">L28*N28*P28</f>
        <v>0</v>
      </c>
      <c r="R28" s="165">
        <f t="shared" ref="R28:R31" si="8">SUM(K28,Q28)</f>
        <v>0</v>
      </c>
      <c r="S28" s="29" t="s">
        <v>74</v>
      </c>
    </row>
    <row r="29" spans="1:19" x14ac:dyDescent="0.35">
      <c r="A29" s="24"/>
      <c r="B29" s="25"/>
      <c r="C29" s="26" t="s">
        <v>21</v>
      </c>
      <c r="D29" s="26"/>
      <c r="E29" s="51"/>
      <c r="F29" s="28"/>
      <c r="G29" s="51" t="s">
        <v>17</v>
      </c>
      <c r="H29" s="139"/>
      <c r="I29" s="29" t="s">
        <v>12</v>
      </c>
      <c r="J29" s="30"/>
      <c r="K29" s="165">
        <f t="shared" si="6"/>
        <v>0</v>
      </c>
      <c r="L29" s="28"/>
      <c r="M29" s="29" t="s">
        <v>17</v>
      </c>
      <c r="N29" s="139"/>
      <c r="O29" s="29" t="s">
        <v>12</v>
      </c>
      <c r="P29" s="30"/>
      <c r="Q29" s="30">
        <f t="shared" si="7"/>
        <v>0</v>
      </c>
      <c r="R29" s="165">
        <f t="shared" si="8"/>
        <v>0</v>
      </c>
      <c r="S29" s="29" t="s">
        <v>75</v>
      </c>
    </row>
    <row r="30" spans="1:19" x14ac:dyDescent="0.35">
      <c r="A30" s="24"/>
      <c r="B30" s="25"/>
      <c r="C30" s="26" t="s">
        <v>22</v>
      </c>
      <c r="D30" s="26"/>
      <c r="E30" s="51"/>
      <c r="F30" s="28"/>
      <c r="G30" s="51" t="s">
        <v>17</v>
      </c>
      <c r="H30" s="139"/>
      <c r="I30" s="29" t="s">
        <v>12</v>
      </c>
      <c r="J30" s="30"/>
      <c r="K30" s="165">
        <f t="shared" si="6"/>
        <v>0</v>
      </c>
      <c r="L30" s="28"/>
      <c r="M30" s="29" t="s">
        <v>17</v>
      </c>
      <c r="N30" s="139"/>
      <c r="O30" s="29" t="s">
        <v>12</v>
      </c>
      <c r="P30" s="30"/>
      <c r="Q30" s="30">
        <f t="shared" si="7"/>
        <v>0</v>
      </c>
      <c r="R30" s="165">
        <f t="shared" si="8"/>
        <v>0</v>
      </c>
      <c r="S30" s="29"/>
    </row>
    <row r="31" spans="1:19" x14ac:dyDescent="0.35">
      <c r="A31" s="24"/>
      <c r="B31" s="25"/>
      <c r="C31" s="26" t="s">
        <v>23</v>
      </c>
      <c r="D31" s="26"/>
      <c r="E31" s="51"/>
      <c r="F31" s="28"/>
      <c r="G31" s="51" t="s">
        <v>20</v>
      </c>
      <c r="H31" s="139"/>
      <c r="I31" s="29" t="s">
        <v>12</v>
      </c>
      <c r="J31" s="30"/>
      <c r="K31" s="165">
        <f t="shared" si="6"/>
        <v>0</v>
      </c>
      <c r="L31" s="28"/>
      <c r="M31" s="29" t="s">
        <v>17</v>
      </c>
      <c r="N31" s="139"/>
      <c r="O31" s="29" t="s">
        <v>12</v>
      </c>
      <c r="P31" s="30"/>
      <c r="Q31" s="30">
        <f t="shared" si="7"/>
        <v>0</v>
      </c>
      <c r="R31" s="165">
        <f t="shared" si="8"/>
        <v>0</v>
      </c>
      <c r="S31" s="29"/>
    </row>
    <row r="32" spans="1:19" x14ac:dyDescent="0.35">
      <c r="A32" s="52"/>
      <c r="B32" s="53">
        <v>2</v>
      </c>
      <c r="C32" s="54" t="s">
        <v>51</v>
      </c>
      <c r="D32" s="54"/>
      <c r="E32" s="55"/>
      <c r="F32" s="56"/>
      <c r="G32" s="57"/>
      <c r="H32" s="143"/>
      <c r="I32" s="57"/>
      <c r="J32" s="44"/>
      <c r="K32" s="168"/>
      <c r="L32" s="56"/>
      <c r="M32" s="57"/>
      <c r="N32" s="143"/>
      <c r="O32" s="57"/>
      <c r="P32" s="44"/>
      <c r="Q32" s="44"/>
      <c r="R32" s="168"/>
      <c r="S32" s="57"/>
    </row>
    <row r="33" spans="1:19" x14ac:dyDescent="0.35">
      <c r="A33" s="24"/>
      <c r="B33" s="25"/>
      <c r="C33" s="26" t="s">
        <v>73</v>
      </c>
      <c r="D33" s="26"/>
      <c r="E33" s="51"/>
      <c r="F33" s="28"/>
      <c r="G33" s="51" t="s">
        <v>20</v>
      </c>
      <c r="H33" s="139"/>
      <c r="I33" s="29" t="s">
        <v>12</v>
      </c>
      <c r="J33" s="30"/>
      <c r="K33" s="165">
        <f t="shared" ref="K33:K36" si="9">F33*H33*J33</f>
        <v>0</v>
      </c>
      <c r="L33" s="28"/>
      <c r="M33" s="29" t="s">
        <v>20</v>
      </c>
      <c r="N33" s="139"/>
      <c r="O33" s="29" t="s">
        <v>12</v>
      </c>
      <c r="P33" s="30"/>
      <c r="Q33" s="30">
        <f t="shared" ref="Q33:Q36" si="10">L33*N33*P33</f>
        <v>0</v>
      </c>
      <c r="R33" s="165">
        <f t="shared" ref="R33:R36" si="11">SUM(K33,Q33)</f>
        <v>0</v>
      </c>
      <c r="S33" s="29" t="s">
        <v>74</v>
      </c>
    </row>
    <row r="34" spans="1:19" x14ac:dyDescent="0.35">
      <c r="A34" s="24"/>
      <c r="B34" s="25"/>
      <c r="C34" s="26" t="s">
        <v>21</v>
      </c>
      <c r="D34" s="26"/>
      <c r="E34" s="51"/>
      <c r="F34" s="28"/>
      <c r="G34" s="51" t="s">
        <v>17</v>
      </c>
      <c r="H34" s="139"/>
      <c r="I34" s="29" t="s">
        <v>12</v>
      </c>
      <c r="J34" s="30"/>
      <c r="K34" s="165">
        <f t="shared" si="9"/>
        <v>0</v>
      </c>
      <c r="L34" s="28"/>
      <c r="M34" s="29" t="s">
        <v>17</v>
      </c>
      <c r="N34" s="139"/>
      <c r="O34" s="29" t="s">
        <v>12</v>
      </c>
      <c r="P34" s="30"/>
      <c r="Q34" s="30">
        <f t="shared" si="10"/>
        <v>0</v>
      </c>
      <c r="R34" s="165">
        <f t="shared" si="11"/>
        <v>0</v>
      </c>
      <c r="S34" s="29" t="s">
        <v>75</v>
      </c>
    </row>
    <row r="35" spans="1:19" x14ac:dyDescent="0.35">
      <c r="A35" s="24"/>
      <c r="B35" s="25"/>
      <c r="C35" s="26" t="s">
        <v>22</v>
      </c>
      <c r="D35" s="26"/>
      <c r="E35" s="51"/>
      <c r="F35" s="28"/>
      <c r="G35" s="51" t="s">
        <v>17</v>
      </c>
      <c r="H35" s="139"/>
      <c r="I35" s="29" t="s">
        <v>12</v>
      </c>
      <c r="J35" s="30"/>
      <c r="K35" s="165">
        <f t="shared" si="9"/>
        <v>0</v>
      </c>
      <c r="L35" s="28"/>
      <c r="M35" s="29" t="s">
        <v>17</v>
      </c>
      <c r="N35" s="139"/>
      <c r="O35" s="29" t="s">
        <v>12</v>
      </c>
      <c r="P35" s="30"/>
      <c r="Q35" s="30">
        <f t="shared" si="10"/>
        <v>0</v>
      </c>
      <c r="R35" s="165">
        <f t="shared" si="11"/>
        <v>0</v>
      </c>
      <c r="S35" s="29"/>
    </row>
    <row r="36" spans="1:19" x14ac:dyDescent="0.35">
      <c r="A36" s="24"/>
      <c r="B36" s="25"/>
      <c r="C36" s="26" t="s">
        <v>23</v>
      </c>
      <c r="D36" s="26"/>
      <c r="E36" s="51"/>
      <c r="F36" s="28"/>
      <c r="G36" s="51" t="s">
        <v>20</v>
      </c>
      <c r="H36" s="139"/>
      <c r="I36" s="29" t="s">
        <v>12</v>
      </c>
      <c r="J36" s="30"/>
      <c r="K36" s="165">
        <f t="shared" si="9"/>
        <v>0</v>
      </c>
      <c r="L36" s="28"/>
      <c r="M36" s="29" t="s">
        <v>17</v>
      </c>
      <c r="N36" s="139"/>
      <c r="O36" s="29" t="s">
        <v>12</v>
      </c>
      <c r="P36" s="30"/>
      <c r="Q36" s="30">
        <f t="shared" si="10"/>
        <v>0</v>
      </c>
      <c r="R36" s="165">
        <f t="shared" si="11"/>
        <v>0</v>
      </c>
      <c r="S36" s="29"/>
    </row>
    <row r="37" spans="1:19" x14ac:dyDescent="0.35">
      <c r="A37" s="24"/>
      <c r="B37" s="45" t="s">
        <v>36</v>
      </c>
      <c r="C37" s="33" t="s">
        <v>19</v>
      </c>
      <c r="D37" s="33"/>
      <c r="E37" s="46"/>
      <c r="F37" s="47"/>
      <c r="G37" s="48"/>
      <c r="H37" s="142"/>
      <c r="I37" s="48"/>
      <c r="J37" s="49"/>
      <c r="K37" s="170">
        <f>SUM(K22:K36)</f>
        <v>0</v>
      </c>
      <c r="L37" s="47"/>
      <c r="M37" s="48"/>
      <c r="N37" s="142"/>
      <c r="O37" s="48"/>
      <c r="P37" s="49"/>
      <c r="Q37" s="49">
        <f>SUM(Q22:Q36)</f>
        <v>0</v>
      </c>
      <c r="R37" s="170">
        <f>SUM(R22:R36)</f>
        <v>0</v>
      </c>
      <c r="S37" s="48"/>
    </row>
    <row r="38" spans="1:19" x14ac:dyDescent="0.35">
      <c r="A38" s="24"/>
      <c r="B38" s="25"/>
      <c r="C38" s="26"/>
      <c r="D38" s="26"/>
      <c r="E38" s="27"/>
      <c r="F38" s="28"/>
      <c r="G38" s="29"/>
      <c r="H38" s="139"/>
      <c r="I38" s="29"/>
      <c r="J38" s="30"/>
      <c r="K38" s="165"/>
      <c r="L38" s="28"/>
      <c r="M38" s="29"/>
      <c r="N38" s="139"/>
      <c r="O38" s="29"/>
      <c r="P38" s="30"/>
      <c r="Q38" s="30"/>
      <c r="R38" s="165"/>
      <c r="S38" s="29"/>
    </row>
    <row r="39" spans="1:19" ht="16.5" x14ac:dyDescent="0.35">
      <c r="A39" s="37" t="s">
        <v>18</v>
      </c>
      <c r="B39" s="38" t="s">
        <v>25</v>
      </c>
      <c r="C39" s="39"/>
      <c r="D39" s="39"/>
      <c r="E39" s="50"/>
      <c r="F39" s="40"/>
      <c r="G39" s="41"/>
      <c r="H39" s="141"/>
      <c r="I39" s="41"/>
      <c r="J39" s="42"/>
      <c r="K39" s="169"/>
      <c r="L39" s="40"/>
      <c r="M39" s="41"/>
      <c r="N39" s="141"/>
      <c r="O39" s="41"/>
      <c r="P39" s="42"/>
      <c r="Q39" s="42"/>
      <c r="R39" s="169"/>
      <c r="S39" s="41"/>
    </row>
    <row r="40" spans="1:19" x14ac:dyDescent="0.35">
      <c r="A40" s="24"/>
      <c r="B40" s="25">
        <v>1</v>
      </c>
      <c r="C40" s="26" t="s">
        <v>26</v>
      </c>
      <c r="D40" s="26"/>
      <c r="E40" s="51"/>
      <c r="F40" s="28"/>
      <c r="G40" s="29" t="s">
        <v>67</v>
      </c>
      <c r="H40" s="139"/>
      <c r="I40" s="29" t="s">
        <v>12</v>
      </c>
      <c r="J40" s="30"/>
      <c r="K40" s="165">
        <f>F40*H40*J40</f>
        <v>0</v>
      </c>
      <c r="L40" s="28"/>
      <c r="M40" s="29" t="s">
        <v>67</v>
      </c>
      <c r="N40" s="139"/>
      <c r="O40" s="29" t="s">
        <v>12</v>
      </c>
      <c r="P40" s="30"/>
      <c r="Q40" s="30">
        <f>L40*N40*P40</f>
        <v>0</v>
      </c>
      <c r="R40" s="165">
        <f>SUM(K40,Q40)</f>
        <v>0</v>
      </c>
      <c r="S40" s="29"/>
    </row>
    <row r="41" spans="1:19" x14ac:dyDescent="0.35">
      <c r="A41" s="24"/>
      <c r="B41" s="25">
        <v>2</v>
      </c>
      <c r="C41" s="26" t="s">
        <v>48</v>
      </c>
      <c r="D41" s="26"/>
      <c r="E41" s="51"/>
      <c r="F41" s="28"/>
      <c r="G41" s="29" t="s">
        <v>67</v>
      </c>
      <c r="H41" s="139"/>
      <c r="I41" s="29" t="s">
        <v>12</v>
      </c>
      <c r="J41" s="30"/>
      <c r="K41" s="165">
        <f>F41*H41*J41</f>
        <v>0</v>
      </c>
      <c r="L41" s="28"/>
      <c r="M41" s="29" t="s">
        <v>67</v>
      </c>
      <c r="N41" s="139"/>
      <c r="O41" s="29" t="s">
        <v>12</v>
      </c>
      <c r="P41" s="30"/>
      <c r="Q41" s="30">
        <f>L41*N41*P41</f>
        <v>0</v>
      </c>
      <c r="R41" s="165">
        <f>SUM(K41,Q41)</f>
        <v>0</v>
      </c>
      <c r="S41" s="29"/>
    </row>
    <row r="42" spans="1:19" x14ac:dyDescent="0.35">
      <c r="A42" s="24"/>
      <c r="B42" s="45" t="s">
        <v>36</v>
      </c>
      <c r="C42" s="33" t="s">
        <v>25</v>
      </c>
      <c r="D42" s="33"/>
      <c r="E42" s="46"/>
      <c r="F42" s="47"/>
      <c r="G42" s="48"/>
      <c r="H42" s="142"/>
      <c r="I42" s="48"/>
      <c r="J42" s="49"/>
      <c r="K42" s="170">
        <f>SUM(K40:K41)</f>
        <v>0</v>
      </c>
      <c r="L42" s="47"/>
      <c r="M42" s="48"/>
      <c r="N42" s="142"/>
      <c r="O42" s="48"/>
      <c r="P42" s="49"/>
      <c r="Q42" s="49">
        <f>SUM(Q40:Q41)</f>
        <v>0</v>
      </c>
      <c r="R42" s="170">
        <f>SUM(R40:R41)</f>
        <v>0</v>
      </c>
      <c r="S42" s="48"/>
    </row>
    <row r="43" spans="1:19" x14ac:dyDescent="0.35">
      <c r="A43" s="24"/>
      <c r="B43" s="25"/>
      <c r="C43" s="26"/>
      <c r="D43" s="26"/>
      <c r="E43" s="51"/>
      <c r="F43" s="28"/>
      <c r="G43" s="29"/>
      <c r="H43" s="139"/>
      <c r="I43" s="29"/>
      <c r="J43" s="30"/>
      <c r="K43" s="165"/>
      <c r="L43" s="28"/>
      <c r="M43" s="29"/>
      <c r="N43" s="139"/>
      <c r="O43" s="29"/>
      <c r="P43" s="30"/>
      <c r="Q43" s="30"/>
      <c r="R43" s="165"/>
      <c r="S43" s="29"/>
    </row>
    <row r="44" spans="1:19" x14ac:dyDescent="0.35">
      <c r="A44" s="24"/>
      <c r="B44" s="25"/>
      <c r="C44" s="26"/>
      <c r="D44" s="26"/>
      <c r="E44" s="51"/>
      <c r="F44" s="28"/>
      <c r="G44" s="29"/>
      <c r="H44" s="139"/>
      <c r="I44" s="29"/>
      <c r="J44" s="30"/>
      <c r="K44" s="165"/>
      <c r="L44" s="28"/>
      <c r="M44" s="29"/>
      <c r="N44" s="139"/>
      <c r="O44" s="29"/>
      <c r="P44" s="30"/>
      <c r="Q44" s="30"/>
      <c r="R44" s="165"/>
      <c r="S44" s="29"/>
    </row>
    <row r="45" spans="1:19" ht="16.5" x14ac:dyDescent="0.35">
      <c r="A45" s="37" t="s">
        <v>24</v>
      </c>
      <c r="B45" s="38" t="s">
        <v>30</v>
      </c>
      <c r="C45" s="39"/>
      <c r="D45" s="39"/>
      <c r="E45" s="50"/>
      <c r="F45" s="40"/>
      <c r="G45" s="41"/>
      <c r="H45" s="141"/>
      <c r="I45" s="41"/>
      <c r="J45" s="42"/>
      <c r="K45" s="169"/>
      <c r="L45" s="40"/>
      <c r="M45" s="41"/>
      <c r="N45" s="141"/>
      <c r="O45" s="41"/>
      <c r="P45" s="42"/>
      <c r="Q45" s="42"/>
      <c r="R45" s="169"/>
      <c r="S45" s="41"/>
    </row>
    <row r="46" spans="1:19" x14ac:dyDescent="0.35">
      <c r="A46" s="24"/>
      <c r="B46" s="25">
        <v>1</v>
      </c>
      <c r="C46" s="58" t="s">
        <v>77</v>
      </c>
      <c r="D46" s="58"/>
      <c r="E46" s="51"/>
      <c r="F46" s="28"/>
      <c r="G46" s="29" t="s">
        <v>52</v>
      </c>
      <c r="H46" s="139"/>
      <c r="I46" s="29" t="s">
        <v>50</v>
      </c>
      <c r="J46" s="30"/>
      <c r="K46" s="165">
        <f>F46*H46*J46</f>
        <v>0</v>
      </c>
      <c r="L46" s="28"/>
      <c r="M46" s="29" t="s">
        <v>52</v>
      </c>
      <c r="N46" s="139"/>
      <c r="O46" s="29" t="s">
        <v>50</v>
      </c>
      <c r="P46" s="30"/>
      <c r="Q46" s="30">
        <f>L46*N46*P46</f>
        <v>0</v>
      </c>
      <c r="R46" s="165">
        <f>SUM(K46,Q46)</f>
        <v>0</v>
      </c>
      <c r="S46" s="29"/>
    </row>
    <row r="47" spans="1:19" x14ac:dyDescent="0.35">
      <c r="A47" s="24"/>
      <c r="B47" s="25">
        <v>2</v>
      </c>
      <c r="C47" s="58" t="s">
        <v>78</v>
      </c>
      <c r="D47" s="58"/>
      <c r="E47" s="51"/>
      <c r="F47" s="28"/>
      <c r="G47" s="29" t="s">
        <v>28</v>
      </c>
      <c r="H47" s="139"/>
      <c r="I47" s="29" t="s">
        <v>49</v>
      </c>
      <c r="J47" s="30"/>
      <c r="K47" s="165">
        <f t="shared" ref="K47:K48" si="12">F47*H47*J47</f>
        <v>0</v>
      </c>
      <c r="L47" s="28"/>
      <c r="M47" s="29" t="s">
        <v>28</v>
      </c>
      <c r="N47" s="139"/>
      <c r="O47" s="29" t="s">
        <v>49</v>
      </c>
      <c r="P47" s="30"/>
      <c r="Q47" s="30">
        <f t="shared" ref="Q47:Q48" si="13">L47*N47*P47</f>
        <v>0</v>
      </c>
      <c r="R47" s="165">
        <f>SUM(K47,Q47)</f>
        <v>0</v>
      </c>
      <c r="S47" s="156"/>
    </row>
    <row r="48" spans="1:19" x14ac:dyDescent="0.35">
      <c r="A48" s="24"/>
      <c r="B48" s="25">
        <v>3</v>
      </c>
      <c r="C48" s="58" t="s">
        <v>79</v>
      </c>
      <c r="D48" s="58"/>
      <c r="E48" s="51"/>
      <c r="F48" s="28"/>
      <c r="G48" s="29" t="s">
        <v>28</v>
      </c>
      <c r="H48" s="139"/>
      <c r="I48" s="29" t="s">
        <v>49</v>
      </c>
      <c r="J48" s="30"/>
      <c r="K48" s="165">
        <f t="shared" si="12"/>
        <v>0</v>
      </c>
      <c r="L48" s="28"/>
      <c r="M48" s="29" t="s">
        <v>28</v>
      </c>
      <c r="N48" s="139"/>
      <c r="O48" s="29" t="s">
        <v>49</v>
      </c>
      <c r="P48" s="30"/>
      <c r="Q48" s="30">
        <f t="shared" si="13"/>
        <v>0</v>
      </c>
      <c r="R48" s="165">
        <f>SUM(K48,Q48)</f>
        <v>0</v>
      </c>
      <c r="S48" s="29"/>
    </row>
    <row r="49" spans="1:19" x14ac:dyDescent="0.35">
      <c r="A49" s="24"/>
      <c r="B49" s="45" t="s">
        <v>36</v>
      </c>
      <c r="C49" s="33" t="s">
        <v>45</v>
      </c>
      <c r="D49" s="33"/>
      <c r="E49" s="46"/>
      <c r="F49" s="47"/>
      <c r="G49" s="48"/>
      <c r="H49" s="142"/>
      <c r="I49" s="48"/>
      <c r="J49" s="49"/>
      <c r="K49" s="170">
        <f>SUM(K46:K48)</f>
        <v>0</v>
      </c>
      <c r="L49" s="47"/>
      <c r="M49" s="48"/>
      <c r="N49" s="142"/>
      <c r="O49" s="48"/>
      <c r="P49" s="49"/>
      <c r="Q49" s="49">
        <f>SUM(Q46:Q48)</f>
        <v>0</v>
      </c>
      <c r="R49" s="170">
        <f>SUM(R46:R48)</f>
        <v>0</v>
      </c>
      <c r="S49" s="48"/>
    </row>
    <row r="50" spans="1:19" x14ac:dyDescent="0.35">
      <c r="A50" s="24"/>
      <c r="B50" s="25"/>
      <c r="C50" s="26"/>
      <c r="D50" s="26"/>
      <c r="E50" s="51"/>
      <c r="F50" s="28"/>
      <c r="G50" s="29"/>
      <c r="H50" s="139"/>
      <c r="I50" s="29"/>
      <c r="J50" s="59"/>
      <c r="K50" s="171"/>
      <c r="L50" s="28"/>
      <c r="M50" s="29"/>
      <c r="N50" s="139"/>
      <c r="O50" s="29"/>
      <c r="P50" s="59"/>
      <c r="Q50" s="59"/>
      <c r="R50" s="171"/>
      <c r="S50" s="29"/>
    </row>
    <row r="51" spans="1:19" x14ac:dyDescent="0.35">
      <c r="A51" s="60"/>
      <c r="B51" s="45" t="s">
        <v>36</v>
      </c>
      <c r="C51" s="33" t="s">
        <v>46</v>
      </c>
      <c r="D51" s="33"/>
      <c r="E51" s="61"/>
      <c r="F51" s="47"/>
      <c r="G51" s="48"/>
      <c r="H51" s="142"/>
      <c r="I51" s="48"/>
      <c r="J51" s="62"/>
      <c r="K51" s="172">
        <f>K49+K42+K37+K19+K15</f>
        <v>0</v>
      </c>
      <c r="L51" s="47"/>
      <c r="M51" s="48"/>
      <c r="N51" s="142"/>
      <c r="O51" s="48"/>
      <c r="P51" s="62"/>
      <c r="Q51" s="62">
        <f ca="1">Q49+Q42+Q37+Q19+Q15</f>
        <v>0</v>
      </c>
      <c r="R51" s="172">
        <f ca="1">R49+R42+R37+R19+R15</f>
        <v>0</v>
      </c>
      <c r="S51" s="48"/>
    </row>
    <row r="52" spans="1:19" x14ac:dyDescent="0.35">
      <c r="A52" s="24"/>
      <c r="B52" s="25"/>
      <c r="C52" s="26"/>
      <c r="D52" s="26"/>
      <c r="E52" s="51"/>
      <c r="F52" s="28"/>
      <c r="G52" s="29"/>
      <c r="H52" s="139"/>
      <c r="I52" s="29"/>
      <c r="J52" s="59"/>
      <c r="K52" s="171"/>
      <c r="L52" s="28"/>
      <c r="M52" s="29"/>
      <c r="N52" s="139"/>
      <c r="O52" s="29"/>
      <c r="P52" s="59"/>
      <c r="Q52" s="59"/>
      <c r="R52" s="171"/>
      <c r="S52" s="29"/>
    </row>
    <row r="53" spans="1:19" ht="16" customHeight="1" x14ac:dyDescent="0.35">
      <c r="A53" s="63" t="s">
        <v>27</v>
      </c>
      <c r="B53" s="64" t="s">
        <v>31</v>
      </c>
      <c r="C53" s="39"/>
      <c r="D53" s="39"/>
      <c r="E53" s="65"/>
      <c r="F53" s="66"/>
      <c r="G53" s="67"/>
      <c r="H53" s="144"/>
      <c r="I53" s="67"/>
      <c r="J53" s="68"/>
      <c r="K53" s="167"/>
      <c r="L53" s="66"/>
      <c r="M53" s="67"/>
      <c r="N53" s="144"/>
      <c r="O53" s="67"/>
      <c r="P53" s="68"/>
      <c r="Q53" s="43"/>
      <c r="R53" s="167"/>
      <c r="S53" s="67"/>
    </row>
    <row r="54" spans="1:19" x14ac:dyDescent="0.35">
      <c r="A54" s="24"/>
      <c r="B54" s="53">
        <v>1</v>
      </c>
      <c r="C54" s="54" t="s">
        <v>32</v>
      </c>
      <c r="D54" s="54"/>
      <c r="E54" s="69">
        <v>0</v>
      </c>
      <c r="F54" s="56"/>
      <c r="G54" s="57"/>
      <c r="H54" s="143"/>
      <c r="I54" s="57"/>
      <c r="J54" s="44"/>
      <c r="K54" s="168">
        <f>K51*E54</f>
        <v>0</v>
      </c>
      <c r="L54" s="56"/>
      <c r="M54" s="57"/>
      <c r="N54" s="143"/>
      <c r="O54" s="57"/>
      <c r="P54" s="44"/>
      <c r="Q54" s="44">
        <f ca="1">Q51*E54</f>
        <v>0</v>
      </c>
      <c r="R54" s="168">
        <f ca="1">E54*R51</f>
        <v>0</v>
      </c>
      <c r="S54" s="57" t="s">
        <v>59</v>
      </c>
    </row>
    <row r="55" spans="1:19" x14ac:dyDescent="0.35">
      <c r="A55" s="70"/>
      <c r="B55" s="32" t="s">
        <v>36</v>
      </c>
      <c r="C55" s="33" t="s">
        <v>31</v>
      </c>
      <c r="D55" s="33"/>
      <c r="E55" s="71"/>
      <c r="F55" s="34"/>
      <c r="G55" s="35"/>
      <c r="H55" s="140"/>
      <c r="I55" s="35"/>
      <c r="J55" s="36"/>
      <c r="K55" s="166">
        <f>SUM(K53:K54)</f>
        <v>0</v>
      </c>
      <c r="L55" s="34"/>
      <c r="M55" s="35"/>
      <c r="N55" s="140"/>
      <c r="O55" s="35"/>
      <c r="P55" s="36"/>
      <c r="Q55" s="36">
        <f ca="1">SUM(Q53:Q54)</f>
        <v>0</v>
      </c>
      <c r="R55" s="166">
        <f ca="1">SUM(R53:R54)</f>
        <v>0</v>
      </c>
      <c r="S55" s="35"/>
    </row>
    <row r="56" spans="1:19" x14ac:dyDescent="0.35">
      <c r="A56" s="70"/>
      <c r="B56" s="32"/>
      <c r="C56" s="72"/>
      <c r="D56" s="72"/>
      <c r="E56" s="71"/>
      <c r="F56" s="34"/>
      <c r="G56" s="35"/>
      <c r="H56" s="140"/>
      <c r="I56" s="35"/>
      <c r="J56" s="36"/>
      <c r="K56" s="166"/>
      <c r="L56" s="34"/>
      <c r="M56" s="35"/>
      <c r="N56" s="140"/>
      <c r="O56" s="35"/>
      <c r="P56" s="36"/>
      <c r="Q56" s="36"/>
      <c r="R56" s="166"/>
      <c r="S56" s="35"/>
    </row>
    <row r="57" spans="1:19" x14ac:dyDescent="0.35">
      <c r="A57" s="60"/>
      <c r="B57" s="45" t="s">
        <v>33</v>
      </c>
      <c r="C57" s="33"/>
      <c r="D57" s="33"/>
      <c r="E57" s="61"/>
      <c r="F57" s="47"/>
      <c r="G57" s="48"/>
      <c r="H57" s="142"/>
      <c r="I57" s="48"/>
      <c r="J57" s="49"/>
      <c r="K57" s="172">
        <f>K51+K55</f>
        <v>0</v>
      </c>
      <c r="L57" s="47"/>
      <c r="M57" s="48"/>
      <c r="N57" s="142"/>
      <c r="O57" s="48"/>
      <c r="P57" s="49"/>
      <c r="Q57" s="62">
        <f ca="1">Q51+Q55</f>
        <v>0</v>
      </c>
      <c r="R57" s="172">
        <f ca="1">R51+R55</f>
        <v>0</v>
      </c>
      <c r="S57" s="48"/>
    </row>
    <row r="58" spans="1:19" x14ac:dyDescent="0.35">
      <c r="A58" s="24"/>
      <c r="B58" s="25"/>
      <c r="C58" s="26"/>
      <c r="D58" s="26"/>
      <c r="E58" s="51"/>
      <c r="F58" s="28"/>
      <c r="G58" s="29"/>
      <c r="H58" s="139"/>
      <c r="I58" s="29"/>
      <c r="J58" s="30"/>
      <c r="K58" s="30"/>
      <c r="L58" s="28"/>
      <c r="M58" s="29"/>
      <c r="N58" s="139"/>
      <c r="O58" s="29"/>
      <c r="P58" s="30"/>
      <c r="Q58" s="30"/>
      <c r="R58" s="165"/>
      <c r="S58" s="29"/>
    </row>
    <row r="59" spans="1:19" ht="16.5" x14ac:dyDescent="0.35">
      <c r="A59" s="37" t="s">
        <v>29</v>
      </c>
      <c r="B59" s="38" t="s">
        <v>34</v>
      </c>
      <c r="C59" s="39"/>
      <c r="D59" s="39"/>
      <c r="E59" s="73"/>
      <c r="F59" s="40"/>
      <c r="G59" s="41"/>
      <c r="H59" s="141"/>
      <c r="I59" s="41"/>
      <c r="J59" s="42"/>
      <c r="K59" s="74"/>
      <c r="L59" s="40"/>
      <c r="M59" s="41"/>
      <c r="N59" s="141"/>
      <c r="O59" s="41"/>
      <c r="P59" s="42"/>
      <c r="Q59" s="74"/>
      <c r="R59" s="173"/>
      <c r="S59" s="57"/>
    </row>
    <row r="60" spans="1:19" x14ac:dyDescent="0.35">
      <c r="A60" s="24"/>
      <c r="B60" s="53">
        <v>1</v>
      </c>
      <c r="C60" s="54" t="s">
        <v>47</v>
      </c>
      <c r="D60" s="54"/>
      <c r="E60" s="69">
        <v>0</v>
      </c>
      <c r="F60" s="56"/>
      <c r="G60" s="57"/>
      <c r="H60" s="143"/>
      <c r="I60" s="57"/>
      <c r="J60" s="44"/>
      <c r="K60" s="44">
        <f>K57*E60</f>
        <v>0</v>
      </c>
      <c r="L60" s="56"/>
      <c r="M60" s="57"/>
      <c r="N60" s="143"/>
      <c r="O60" s="57"/>
      <c r="P60" s="44"/>
      <c r="Q60" s="44">
        <f ca="1">E60*Q57</f>
        <v>0</v>
      </c>
      <c r="R60" s="168">
        <f ca="1">E60*R57</f>
        <v>0</v>
      </c>
      <c r="S60" s="57" t="s">
        <v>59</v>
      </c>
    </row>
    <row r="61" spans="1:19" x14ac:dyDescent="0.35">
      <c r="A61" s="70"/>
      <c r="B61" s="32" t="s">
        <v>36</v>
      </c>
      <c r="C61" s="33" t="s">
        <v>47</v>
      </c>
      <c r="D61" s="33"/>
      <c r="E61" s="71"/>
      <c r="F61" s="34"/>
      <c r="G61" s="35"/>
      <c r="H61" s="140"/>
      <c r="I61" s="35"/>
      <c r="J61" s="36"/>
      <c r="K61" s="36">
        <f>SUM(K59:K60)</f>
        <v>0</v>
      </c>
      <c r="L61" s="34"/>
      <c r="M61" s="35"/>
      <c r="N61" s="140"/>
      <c r="O61" s="35"/>
      <c r="P61" s="36"/>
      <c r="Q61" s="36">
        <f ca="1">SUM(Q59:Q60)</f>
        <v>0</v>
      </c>
      <c r="R61" s="166">
        <f ca="1">SUM(R59:R60)</f>
        <v>0</v>
      </c>
      <c r="S61" s="35"/>
    </row>
    <row r="62" spans="1:19" x14ac:dyDescent="0.35">
      <c r="A62" s="75"/>
      <c r="B62" s="76"/>
      <c r="C62" s="109"/>
      <c r="D62" s="77"/>
      <c r="E62" s="78"/>
      <c r="F62" s="79"/>
      <c r="G62" s="80"/>
      <c r="H62" s="145"/>
      <c r="I62" s="80"/>
      <c r="J62" s="81"/>
      <c r="K62" s="81"/>
      <c r="L62" s="79"/>
      <c r="M62" s="80"/>
      <c r="N62" s="145"/>
      <c r="O62" s="80"/>
      <c r="P62" s="81"/>
      <c r="Q62" s="81"/>
      <c r="R62" s="174"/>
      <c r="S62" s="80"/>
    </row>
    <row r="63" spans="1:19" ht="16.5" x14ac:dyDescent="0.35">
      <c r="A63" s="188" t="s">
        <v>35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75">
        <f ca="1">R57+R61</f>
        <v>0</v>
      </c>
      <c r="S63" s="82"/>
    </row>
  </sheetData>
  <mergeCells count="11">
    <mergeCell ref="R1:S2"/>
    <mergeCell ref="A4:C4"/>
    <mergeCell ref="A5:C5"/>
    <mergeCell ref="B8:E8"/>
    <mergeCell ref="A63:Q63"/>
    <mergeCell ref="L8:M8"/>
    <mergeCell ref="F8:G8"/>
    <mergeCell ref="F6:R6"/>
    <mergeCell ref="F7:K7"/>
    <mergeCell ref="L7:Q7"/>
    <mergeCell ref="R7:R8"/>
  </mergeCells>
  <pageMargins left="0.25" right="0.25" top="0.25" bottom="0.25" header="0.3" footer="0.3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Total Budget</vt:lpstr>
      <vt:lpstr>'Total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Efendi Siahaan</dc:creator>
  <cp:lastModifiedBy>J-PAL SEA</cp:lastModifiedBy>
  <cp:lastPrinted>2016-04-05T01:43:18Z</cp:lastPrinted>
  <dcterms:created xsi:type="dcterms:W3CDTF">2016-03-22T07:50:24Z</dcterms:created>
  <dcterms:modified xsi:type="dcterms:W3CDTF">2024-12-05T04:50:52Z</dcterms:modified>
</cp:coreProperties>
</file>